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M:\OMB\0250 COOL (Mandatory 2008 FB) IFR 07-22-08\2019 COLLECTION\"/>
    </mc:Choice>
  </mc:AlternateContent>
  <xr:revisionPtr revIDLastSave="0" documentId="8_{7B3FBCCE-50DA-4AC8-827E-F075FF003B2C}" xr6:coauthVersionLast="36" xr6:coauthVersionMax="36" xr10:uidLastSave="{00000000-0000-0000-0000-000000000000}"/>
  <bookViews>
    <workbookView xWindow="0" yWindow="0" windowWidth="20490" windowHeight="7545" xr2:uid="{0BC969E4-F96B-4D29-BD34-AC0DDF59BC46}"/>
  </bookViews>
  <sheets>
    <sheet name="AMS-71 with Cost Calculations" sheetId="6" r:id="rId1"/>
    <sheet name="2016 v 2019 cost comparison" sheetId="1" r:id="rId2"/>
  </sheets>
  <definedNames>
    <definedName name="_xlnm.Print_Area" localSheetId="0">'AMS-71 with Cost Calculations'!$A$1:$N$38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35" i="6" l="1"/>
  <c r="N34" i="6"/>
  <c r="M33" i="6"/>
  <c r="N33" i="6" s="1"/>
  <c r="N36" i="6" s="1"/>
  <c r="N37" i="6" s="1"/>
  <c r="I38" i="6"/>
  <c r="J38" i="6"/>
  <c r="J37" i="6"/>
  <c r="H38" i="6"/>
  <c r="H37" i="6"/>
  <c r="J36" i="6"/>
  <c r="H36" i="6"/>
  <c r="N28" i="6"/>
  <c r="J34" i="6"/>
  <c r="J35" i="6"/>
  <c r="J33" i="6"/>
  <c r="N23" i="6"/>
  <c r="N24" i="6"/>
  <c r="N25" i="6"/>
  <c r="N26" i="6"/>
  <c r="N27" i="6"/>
  <c r="N29" i="6"/>
  <c r="N30" i="6"/>
  <c r="M23" i="6"/>
  <c r="M24" i="6"/>
  <c r="M25" i="6"/>
  <c r="M26" i="6"/>
  <c r="M27" i="6"/>
  <c r="M28" i="6"/>
  <c r="M29" i="6"/>
  <c r="M30" i="6"/>
  <c r="M22" i="6"/>
  <c r="J31" i="6"/>
  <c r="J29" i="6"/>
  <c r="J30" i="6"/>
  <c r="H31" i="6"/>
  <c r="J28" i="6"/>
  <c r="J27" i="6"/>
  <c r="J26" i="6"/>
  <c r="J25" i="6"/>
  <c r="J24" i="6"/>
  <c r="J23" i="6"/>
  <c r="J22" i="6"/>
  <c r="N22" i="6" l="1"/>
  <c r="L1749" i="6" l="1"/>
  <c r="N1748" i="6"/>
  <c r="I1748" i="6"/>
  <c r="K1748" i="6" s="1"/>
  <c r="N1747" i="6"/>
  <c r="I1747" i="6"/>
  <c r="K1747" i="6" s="1"/>
  <c r="N1746" i="6"/>
  <c r="K1746" i="6"/>
  <c r="I1746" i="6"/>
  <c r="N1745" i="6"/>
  <c r="I1745" i="6"/>
  <c r="N1744" i="6"/>
  <c r="I1744" i="6"/>
  <c r="K1744" i="6" s="1"/>
  <c r="N1743" i="6"/>
  <c r="I1743" i="6"/>
  <c r="K1743" i="6" s="1"/>
  <c r="L1720" i="6"/>
  <c r="N1719" i="6"/>
  <c r="I1719" i="6"/>
  <c r="K1719" i="6" s="1"/>
  <c r="N1718" i="6"/>
  <c r="I1718" i="6"/>
  <c r="K1718" i="6" s="1"/>
  <c r="N1717" i="6"/>
  <c r="K1717" i="6"/>
  <c r="I1717" i="6"/>
  <c r="N1716" i="6"/>
  <c r="I1716" i="6"/>
  <c r="K1716" i="6" s="1"/>
  <c r="N1715" i="6"/>
  <c r="I1715" i="6"/>
  <c r="K1715" i="6" s="1"/>
  <c r="N1714" i="6"/>
  <c r="I1714" i="6"/>
  <c r="L1691" i="6"/>
  <c r="N1690" i="6"/>
  <c r="K1690" i="6"/>
  <c r="I1690" i="6"/>
  <c r="N1689" i="6"/>
  <c r="I1689" i="6"/>
  <c r="K1689" i="6" s="1"/>
  <c r="N1688" i="6"/>
  <c r="I1688" i="6"/>
  <c r="K1688" i="6" s="1"/>
  <c r="N1687" i="6"/>
  <c r="I1687" i="6"/>
  <c r="K1687" i="6" s="1"/>
  <c r="N1686" i="6"/>
  <c r="I1686" i="6"/>
  <c r="K1686" i="6" s="1"/>
  <c r="N1685" i="6"/>
  <c r="I1685" i="6"/>
  <c r="K1685" i="6" s="1"/>
  <c r="L1662" i="6"/>
  <c r="N1661" i="6"/>
  <c r="K1661" i="6"/>
  <c r="I1661" i="6"/>
  <c r="N1660" i="6"/>
  <c r="I1660" i="6"/>
  <c r="K1660" i="6" s="1"/>
  <c r="N1659" i="6"/>
  <c r="I1659" i="6"/>
  <c r="K1659" i="6" s="1"/>
  <c r="N1658" i="6"/>
  <c r="I1658" i="6"/>
  <c r="K1658" i="6" s="1"/>
  <c r="N1657" i="6"/>
  <c r="I1657" i="6"/>
  <c r="K1657" i="6" s="1"/>
  <c r="N1656" i="6"/>
  <c r="I1656" i="6"/>
  <c r="L1633" i="6"/>
  <c r="I1633" i="6"/>
  <c r="N1632" i="6"/>
  <c r="I1632" i="6"/>
  <c r="K1632" i="6" s="1"/>
  <c r="N1631" i="6"/>
  <c r="I1631" i="6"/>
  <c r="K1631" i="6" s="1"/>
  <c r="N1630" i="6"/>
  <c r="I1630" i="6"/>
  <c r="K1630" i="6" s="1"/>
  <c r="N1629" i="6"/>
  <c r="I1629" i="6"/>
  <c r="K1629" i="6" s="1"/>
  <c r="N1628" i="6"/>
  <c r="I1628" i="6"/>
  <c r="K1628" i="6" s="1"/>
  <c r="N1627" i="6"/>
  <c r="I1627" i="6"/>
  <c r="K1627" i="6" s="1"/>
  <c r="K1633" i="6" s="1"/>
  <c r="L1604" i="6"/>
  <c r="N1603" i="6"/>
  <c r="I1603" i="6"/>
  <c r="K1603" i="6" s="1"/>
  <c r="N1602" i="6"/>
  <c r="I1602" i="6"/>
  <c r="K1602" i="6" s="1"/>
  <c r="N1601" i="6"/>
  <c r="I1601" i="6"/>
  <c r="K1601" i="6" s="1"/>
  <c r="N1600" i="6"/>
  <c r="I1600" i="6"/>
  <c r="K1600" i="6" s="1"/>
  <c r="N1599" i="6"/>
  <c r="I1599" i="6"/>
  <c r="K1599" i="6" s="1"/>
  <c r="N1598" i="6"/>
  <c r="I1598" i="6"/>
  <c r="L1575" i="6"/>
  <c r="N1574" i="6"/>
  <c r="I1574" i="6"/>
  <c r="K1574" i="6" s="1"/>
  <c r="N1573" i="6"/>
  <c r="I1573" i="6"/>
  <c r="K1573" i="6" s="1"/>
  <c r="N1572" i="6"/>
  <c r="I1572" i="6"/>
  <c r="K1572" i="6" s="1"/>
  <c r="N1571" i="6"/>
  <c r="I1571" i="6"/>
  <c r="K1571" i="6" s="1"/>
  <c r="N1570" i="6"/>
  <c r="I1570" i="6"/>
  <c r="K1570" i="6" s="1"/>
  <c r="N1569" i="6"/>
  <c r="I1569" i="6"/>
  <c r="K1569" i="6" s="1"/>
  <c r="K1575" i="6" s="1"/>
  <c r="L1546" i="6"/>
  <c r="N1545" i="6"/>
  <c r="I1545" i="6"/>
  <c r="K1545" i="6" s="1"/>
  <c r="N1544" i="6"/>
  <c r="I1544" i="6"/>
  <c r="K1544" i="6" s="1"/>
  <c r="N1543" i="6"/>
  <c r="I1543" i="6"/>
  <c r="K1543" i="6" s="1"/>
  <c r="N1542" i="6"/>
  <c r="I1542" i="6"/>
  <c r="K1542" i="6" s="1"/>
  <c r="N1541" i="6"/>
  <c r="I1541" i="6"/>
  <c r="K1541" i="6" s="1"/>
  <c r="N1540" i="6"/>
  <c r="I1540" i="6"/>
  <c r="L1517" i="6"/>
  <c r="N1516" i="6"/>
  <c r="I1516" i="6"/>
  <c r="K1516" i="6" s="1"/>
  <c r="N1515" i="6"/>
  <c r="I1515" i="6"/>
  <c r="K1515" i="6" s="1"/>
  <c r="N1514" i="6"/>
  <c r="I1514" i="6"/>
  <c r="K1514" i="6" s="1"/>
  <c r="N1513" i="6"/>
  <c r="I1513" i="6"/>
  <c r="N1512" i="6"/>
  <c r="I1512" i="6"/>
  <c r="K1512" i="6" s="1"/>
  <c r="N1511" i="6"/>
  <c r="I1511" i="6"/>
  <c r="K1511" i="6" s="1"/>
  <c r="L1488" i="6"/>
  <c r="N1487" i="6"/>
  <c r="I1487" i="6"/>
  <c r="K1487" i="6" s="1"/>
  <c r="N1486" i="6"/>
  <c r="I1486" i="6"/>
  <c r="K1486" i="6" s="1"/>
  <c r="N1485" i="6"/>
  <c r="I1485" i="6"/>
  <c r="K1485" i="6" s="1"/>
  <c r="N1484" i="6"/>
  <c r="I1484" i="6"/>
  <c r="K1484" i="6" s="1"/>
  <c r="N1483" i="6"/>
  <c r="I1483" i="6"/>
  <c r="K1483" i="6" s="1"/>
  <c r="N1482" i="6"/>
  <c r="I1482" i="6"/>
  <c r="L1459" i="6"/>
  <c r="I1459" i="6"/>
  <c r="N1458" i="6"/>
  <c r="I1458" i="6"/>
  <c r="K1458" i="6" s="1"/>
  <c r="N1457" i="6"/>
  <c r="I1457" i="6"/>
  <c r="K1457" i="6" s="1"/>
  <c r="N1456" i="6"/>
  <c r="I1456" i="6"/>
  <c r="K1456" i="6" s="1"/>
  <c r="N1455" i="6"/>
  <c r="I1455" i="6"/>
  <c r="K1455" i="6" s="1"/>
  <c r="N1454" i="6"/>
  <c r="K1454" i="6"/>
  <c r="I1454" i="6"/>
  <c r="N1453" i="6"/>
  <c r="I1453" i="6"/>
  <c r="K1453" i="6" s="1"/>
  <c r="L1430" i="6"/>
  <c r="N1429" i="6"/>
  <c r="I1429" i="6"/>
  <c r="K1429" i="6" s="1"/>
  <c r="N1428" i="6"/>
  <c r="I1428" i="6"/>
  <c r="K1428" i="6" s="1"/>
  <c r="N1427" i="6"/>
  <c r="I1427" i="6"/>
  <c r="K1427" i="6" s="1"/>
  <c r="N1426" i="6"/>
  <c r="I1426" i="6"/>
  <c r="K1426" i="6" s="1"/>
  <c r="N1425" i="6"/>
  <c r="K1425" i="6"/>
  <c r="I1425" i="6"/>
  <c r="N1424" i="6"/>
  <c r="I1424" i="6"/>
  <c r="L1401" i="6"/>
  <c r="N1400" i="6"/>
  <c r="I1400" i="6"/>
  <c r="K1400" i="6" s="1"/>
  <c r="N1399" i="6"/>
  <c r="I1399" i="6"/>
  <c r="K1399" i="6" s="1"/>
  <c r="N1398" i="6"/>
  <c r="K1398" i="6"/>
  <c r="I1398" i="6"/>
  <c r="N1397" i="6"/>
  <c r="I1397" i="6"/>
  <c r="K1397" i="6" s="1"/>
  <c r="N1396" i="6"/>
  <c r="I1396" i="6"/>
  <c r="K1396" i="6" s="1"/>
  <c r="N1395" i="6"/>
  <c r="I1395" i="6"/>
  <c r="K1395" i="6" s="1"/>
  <c r="K1401" i="6" s="1"/>
  <c r="L1372" i="6"/>
  <c r="N1371" i="6"/>
  <c r="I1371" i="6"/>
  <c r="K1371" i="6" s="1"/>
  <c r="N1370" i="6"/>
  <c r="I1370" i="6"/>
  <c r="K1370" i="6" s="1"/>
  <c r="N1369" i="6"/>
  <c r="K1369" i="6"/>
  <c r="I1369" i="6"/>
  <c r="N1368" i="6"/>
  <c r="I1368" i="6"/>
  <c r="K1368" i="6" s="1"/>
  <c r="N1367" i="6"/>
  <c r="I1367" i="6"/>
  <c r="K1367" i="6" s="1"/>
  <c r="N1366" i="6"/>
  <c r="I1366" i="6"/>
  <c r="L1343" i="6"/>
  <c r="N1342" i="6"/>
  <c r="I1342" i="6"/>
  <c r="K1342" i="6" s="1"/>
  <c r="N1341" i="6"/>
  <c r="I1341" i="6"/>
  <c r="K1341" i="6" s="1"/>
  <c r="N1340" i="6"/>
  <c r="K1340" i="6"/>
  <c r="I1340" i="6"/>
  <c r="N1339" i="6"/>
  <c r="I1339" i="6"/>
  <c r="K1339" i="6" s="1"/>
  <c r="N1338" i="6"/>
  <c r="I1338" i="6"/>
  <c r="K1338" i="6" s="1"/>
  <c r="N1337" i="6"/>
  <c r="I1337" i="6"/>
  <c r="K1337" i="6" s="1"/>
  <c r="K1343" i="6" s="1"/>
  <c r="L1314" i="6"/>
  <c r="N1313" i="6"/>
  <c r="I1313" i="6"/>
  <c r="K1313" i="6" s="1"/>
  <c r="N1312" i="6"/>
  <c r="I1312" i="6"/>
  <c r="K1312" i="6" s="1"/>
  <c r="N1311" i="6"/>
  <c r="K1311" i="6"/>
  <c r="I1311" i="6"/>
  <c r="N1310" i="6"/>
  <c r="I1310" i="6"/>
  <c r="K1310" i="6" s="1"/>
  <c r="N1309" i="6"/>
  <c r="I1309" i="6"/>
  <c r="K1309" i="6" s="1"/>
  <c r="N1308" i="6"/>
  <c r="I1308" i="6"/>
  <c r="L1285" i="6"/>
  <c r="N1284" i="6"/>
  <c r="I1284" i="6"/>
  <c r="K1284" i="6" s="1"/>
  <c r="N1283" i="6"/>
  <c r="I1283" i="6"/>
  <c r="K1283" i="6" s="1"/>
  <c r="N1282" i="6"/>
  <c r="K1282" i="6"/>
  <c r="I1282" i="6"/>
  <c r="N1281" i="6"/>
  <c r="I1281" i="6"/>
  <c r="N1280" i="6"/>
  <c r="I1280" i="6"/>
  <c r="K1280" i="6" s="1"/>
  <c r="N1279" i="6"/>
  <c r="I1279" i="6"/>
  <c r="K1279" i="6" s="1"/>
  <c r="L1256" i="6"/>
  <c r="N1255" i="6"/>
  <c r="I1255" i="6"/>
  <c r="K1255" i="6" s="1"/>
  <c r="N1254" i="6"/>
  <c r="I1254" i="6"/>
  <c r="K1254" i="6" s="1"/>
  <c r="N1253" i="6"/>
  <c r="K1253" i="6"/>
  <c r="I1253" i="6"/>
  <c r="N1252" i="6"/>
  <c r="I1252" i="6"/>
  <c r="K1252" i="6" s="1"/>
  <c r="N1251" i="6"/>
  <c r="I1251" i="6"/>
  <c r="K1251" i="6" s="1"/>
  <c r="N1250" i="6"/>
  <c r="I1250" i="6"/>
  <c r="L1227" i="6"/>
  <c r="I1227" i="6"/>
  <c r="N1226" i="6"/>
  <c r="K1226" i="6"/>
  <c r="I1226" i="6"/>
  <c r="N1225" i="6"/>
  <c r="I1225" i="6"/>
  <c r="K1225" i="6" s="1"/>
  <c r="N1224" i="6"/>
  <c r="I1224" i="6"/>
  <c r="K1224" i="6" s="1"/>
  <c r="N1223" i="6"/>
  <c r="I1223" i="6"/>
  <c r="K1223" i="6" s="1"/>
  <c r="N1222" i="6"/>
  <c r="I1222" i="6"/>
  <c r="K1222" i="6" s="1"/>
  <c r="N1221" i="6"/>
  <c r="I1221" i="6"/>
  <c r="K1221" i="6" s="1"/>
  <c r="L1198" i="6"/>
  <c r="N1197" i="6"/>
  <c r="K1197" i="6"/>
  <c r="I1197" i="6"/>
  <c r="N1196" i="6"/>
  <c r="I1196" i="6"/>
  <c r="K1196" i="6" s="1"/>
  <c r="N1195" i="6"/>
  <c r="I1195" i="6"/>
  <c r="K1195" i="6" s="1"/>
  <c r="N1194" i="6"/>
  <c r="I1194" i="6"/>
  <c r="K1194" i="6" s="1"/>
  <c r="N1193" i="6"/>
  <c r="I1193" i="6"/>
  <c r="K1193" i="6" s="1"/>
  <c r="N1192" i="6"/>
  <c r="I1192" i="6"/>
  <c r="L1169" i="6"/>
  <c r="N1168" i="6"/>
  <c r="I1168" i="6"/>
  <c r="K1168" i="6" s="1"/>
  <c r="N1167" i="6"/>
  <c r="I1167" i="6"/>
  <c r="K1167" i="6" s="1"/>
  <c r="N1166" i="6"/>
  <c r="K1166" i="6"/>
  <c r="I1166" i="6"/>
  <c r="N1165" i="6"/>
  <c r="I1165" i="6"/>
  <c r="K1165" i="6" s="1"/>
  <c r="N1164" i="6"/>
  <c r="I1164" i="6"/>
  <c r="K1164" i="6" s="1"/>
  <c r="N1163" i="6"/>
  <c r="K1163" i="6"/>
  <c r="I1163" i="6"/>
  <c r="L1140" i="6"/>
  <c r="N1139" i="6"/>
  <c r="I1139" i="6"/>
  <c r="K1139" i="6" s="1"/>
  <c r="N1138" i="6"/>
  <c r="I1138" i="6"/>
  <c r="K1138" i="6" s="1"/>
  <c r="N1137" i="6"/>
  <c r="K1137" i="6"/>
  <c r="I1137" i="6"/>
  <c r="N1136" i="6"/>
  <c r="I1136" i="6"/>
  <c r="K1136" i="6" s="1"/>
  <c r="N1135" i="6"/>
  <c r="I1135" i="6"/>
  <c r="K1135" i="6" s="1"/>
  <c r="N1134" i="6"/>
  <c r="I1134" i="6"/>
  <c r="K1134" i="6" s="1"/>
  <c r="L1111" i="6"/>
  <c r="N1110" i="6"/>
  <c r="I1110" i="6"/>
  <c r="K1110" i="6" s="1"/>
  <c r="N1109" i="6"/>
  <c r="I1109" i="6"/>
  <c r="K1109" i="6" s="1"/>
  <c r="N1108" i="6"/>
  <c r="K1108" i="6"/>
  <c r="I1108" i="6"/>
  <c r="N1107" i="6"/>
  <c r="I1107" i="6"/>
  <c r="K1107" i="6" s="1"/>
  <c r="N1106" i="6"/>
  <c r="I1106" i="6"/>
  <c r="K1106" i="6" s="1"/>
  <c r="N1105" i="6"/>
  <c r="K1105" i="6"/>
  <c r="I1105" i="6"/>
  <c r="I1111" i="6" s="1"/>
  <c r="L1082" i="6"/>
  <c r="N1081" i="6"/>
  <c r="I1081" i="6"/>
  <c r="K1081" i="6" s="1"/>
  <c r="N1080" i="6"/>
  <c r="I1080" i="6"/>
  <c r="K1080" i="6" s="1"/>
  <c r="N1079" i="6"/>
  <c r="I1079" i="6"/>
  <c r="K1079" i="6" s="1"/>
  <c r="N1078" i="6"/>
  <c r="I1078" i="6"/>
  <c r="K1078" i="6" s="1"/>
  <c r="N1077" i="6"/>
  <c r="I1077" i="6"/>
  <c r="K1077" i="6" s="1"/>
  <c r="N1076" i="6"/>
  <c r="I1076" i="6"/>
  <c r="K1076" i="6" s="1"/>
  <c r="L1053" i="6"/>
  <c r="N1052" i="6"/>
  <c r="I1052" i="6"/>
  <c r="K1052" i="6" s="1"/>
  <c r="N1051" i="6"/>
  <c r="I1051" i="6"/>
  <c r="K1051" i="6" s="1"/>
  <c r="N1050" i="6"/>
  <c r="I1050" i="6"/>
  <c r="K1050" i="6" s="1"/>
  <c r="N1049" i="6"/>
  <c r="I1049" i="6"/>
  <c r="K1049" i="6" s="1"/>
  <c r="N1048" i="6"/>
  <c r="I1048" i="6"/>
  <c r="K1048" i="6" s="1"/>
  <c r="N1047" i="6"/>
  <c r="I1047" i="6"/>
  <c r="L1024" i="6"/>
  <c r="N1023" i="6"/>
  <c r="I1023" i="6"/>
  <c r="K1023" i="6" s="1"/>
  <c r="N1022" i="6"/>
  <c r="I1022" i="6"/>
  <c r="K1022" i="6" s="1"/>
  <c r="N1021" i="6"/>
  <c r="I1021" i="6"/>
  <c r="K1021" i="6" s="1"/>
  <c r="N1020" i="6"/>
  <c r="I1020" i="6"/>
  <c r="K1020" i="6" s="1"/>
  <c r="N1019" i="6"/>
  <c r="I1019" i="6"/>
  <c r="K1019" i="6" s="1"/>
  <c r="N1018" i="6"/>
  <c r="I1018" i="6"/>
  <c r="K1018" i="6" s="1"/>
  <c r="L995" i="6"/>
  <c r="N994" i="6"/>
  <c r="I994" i="6"/>
  <c r="K994" i="6" s="1"/>
  <c r="N993" i="6"/>
  <c r="I993" i="6"/>
  <c r="K993" i="6" s="1"/>
  <c r="N992" i="6"/>
  <c r="I992" i="6"/>
  <c r="K992" i="6" s="1"/>
  <c r="N991" i="6"/>
  <c r="I991" i="6"/>
  <c r="K991" i="6" s="1"/>
  <c r="N990" i="6"/>
  <c r="K990" i="6"/>
  <c r="I990" i="6"/>
  <c r="N989" i="6"/>
  <c r="I989" i="6"/>
  <c r="L966" i="6"/>
  <c r="N965" i="6"/>
  <c r="I965" i="6"/>
  <c r="K965" i="6" s="1"/>
  <c r="N964" i="6"/>
  <c r="I964" i="6"/>
  <c r="K964" i="6" s="1"/>
  <c r="N963" i="6"/>
  <c r="I963" i="6"/>
  <c r="K963" i="6" s="1"/>
  <c r="N962" i="6"/>
  <c r="I962" i="6"/>
  <c r="K962" i="6" s="1"/>
  <c r="N961" i="6"/>
  <c r="I961" i="6"/>
  <c r="K961" i="6" s="1"/>
  <c r="N960" i="6"/>
  <c r="I960" i="6"/>
  <c r="K960" i="6" s="1"/>
  <c r="L937" i="6"/>
  <c r="N936" i="6"/>
  <c r="I936" i="6"/>
  <c r="K936" i="6" s="1"/>
  <c r="N935" i="6"/>
  <c r="I935" i="6"/>
  <c r="K935" i="6" s="1"/>
  <c r="N934" i="6"/>
  <c r="I934" i="6"/>
  <c r="K934" i="6" s="1"/>
  <c r="N933" i="6"/>
  <c r="I933" i="6"/>
  <c r="K933" i="6" s="1"/>
  <c r="N932" i="6"/>
  <c r="K932" i="6"/>
  <c r="I932" i="6"/>
  <c r="N931" i="6"/>
  <c r="I931" i="6"/>
  <c r="K931" i="6" s="1"/>
  <c r="L908" i="6"/>
  <c r="N907" i="6"/>
  <c r="I907" i="6"/>
  <c r="K907" i="6" s="1"/>
  <c r="N906" i="6"/>
  <c r="I906" i="6"/>
  <c r="K906" i="6" s="1"/>
  <c r="N905" i="6"/>
  <c r="K905" i="6"/>
  <c r="I905" i="6"/>
  <c r="N904" i="6"/>
  <c r="I904" i="6"/>
  <c r="K904" i="6" s="1"/>
  <c r="N903" i="6"/>
  <c r="I903" i="6"/>
  <c r="K903" i="6" s="1"/>
  <c r="N902" i="6"/>
  <c r="I902" i="6"/>
  <c r="K902" i="6" s="1"/>
  <c r="K908" i="6" s="1"/>
  <c r="L879" i="6"/>
  <c r="N878" i="6"/>
  <c r="I878" i="6"/>
  <c r="K878" i="6" s="1"/>
  <c r="N877" i="6"/>
  <c r="I877" i="6"/>
  <c r="K877" i="6" s="1"/>
  <c r="N876" i="6"/>
  <c r="I876" i="6"/>
  <c r="K876" i="6" s="1"/>
  <c r="N875" i="6"/>
  <c r="I875" i="6"/>
  <c r="K875" i="6" s="1"/>
  <c r="N874" i="6"/>
  <c r="I874" i="6"/>
  <c r="K874" i="6" s="1"/>
  <c r="N873" i="6"/>
  <c r="I873" i="6"/>
  <c r="I879" i="6" s="1"/>
  <c r="L850" i="6"/>
  <c r="N849" i="6"/>
  <c r="I849" i="6"/>
  <c r="K849" i="6" s="1"/>
  <c r="N848" i="6"/>
  <c r="I848" i="6"/>
  <c r="K848" i="6" s="1"/>
  <c r="N847" i="6"/>
  <c r="I847" i="6"/>
  <c r="K847" i="6" s="1"/>
  <c r="N846" i="6"/>
  <c r="I846" i="6"/>
  <c r="K846" i="6" s="1"/>
  <c r="N845" i="6"/>
  <c r="I845" i="6"/>
  <c r="K845" i="6" s="1"/>
  <c r="N844" i="6"/>
  <c r="I844" i="6"/>
  <c r="K844" i="6" s="1"/>
  <c r="L821" i="6"/>
  <c r="N820" i="6"/>
  <c r="I820" i="6"/>
  <c r="K820" i="6" s="1"/>
  <c r="N819" i="6"/>
  <c r="I819" i="6"/>
  <c r="K819" i="6" s="1"/>
  <c r="N818" i="6"/>
  <c r="I818" i="6"/>
  <c r="K818" i="6" s="1"/>
  <c r="N817" i="6"/>
  <c r="I817" i="6"/>
  <c r="K817" i="6" s="1"/>
  <c r="N816" i="6"/>
  <c r="I816" i="6"/>
  <c r="K816" i="6" s="1"/>
  <c r="N815" i="6"/>
  <c r="I815" i="6"/>
  <c r="L792" i="6"/>
  <c r="N791" i="6"/>
  <c r="I791" i="6"/>
  <c r="K791" i="6" s="1"/>
  <c r="N790" i="6"/>
  <c r="I790" i="6"/>
  <c r="K790" i="6" s="1"/>
  <c r="N789" i="6"/>
  <c r="K789" i="6"/>
  <c r="I789" i="6"/>
  <c r="N788" i="6"/>
  <c r="I788" i="6"/>
  <c r="K788" i="6" s="1"/>
  <c r="N787" i="6"/>
  <c r="I787" i="6"/>
  <c r="K787" i="6" s="1"/>
  <c r="N786" i="6"/>
  <c r="I786" i="6"/>
  <c r="K786" i="6" s="1"/>
  <c r="K792" i="6" s="1"/>
  <c r="L763" i="6"/>
  <c r="N762" i="6"/>
  <c r="I762" i="6"/>
  <c r="K762" i="6" s="1"/>
  <c r="N761" i="6"/>
  <c r="I761" i="6"/>
  <c r="K761" i="6" s="1"/>
  <c r="N760" i="6"/>
  <c r="I760" i="6"/>
  <c r="K760" i="6" s="1"/>
  <c r="N759" i="6"/>
  <c r="I759" i="6"/>
  <c r="K759" i="6" s="1"/>
  <c r="N758" i="6"/>
  <c r="N763" i="6" s="1"/>
  <c r="I758" i="6"/>
  <c r="K758" i="6" s="1"/>
  <c r="N757" i="6"/>
  <c r="I757" i="6"/>
  <c r="K757" i="6" s="1"/>
  <c r="L734" i="6"/>
  <c r="N733" i="6"/>
  <c r="I733" i="6"/>
  <c r="K733" i="6" s="1"/>
  <c r="N732" i="6"/>
  <c r="I732" i="6"/>
  <c r="K732" i="6" s="1"/>
  <c r="N731" i="6"/>
  <c r="I731" i="6"/>
  <c r="K731" i="6" s="1"/>
  <c r="N730" i="6"/>
  <c r="I730" i="6"/>
  <c r="K730" i="6" s="1"/>
  <c r="N729" i="6"/>
  <c r="I729" i="6"/>
  <c r="K729" i="6" s="1"/>
  <c r="N728" i="6"/>
  <c r="I728" i="6"/>
  <c r="L705" i="6"/>
  <c r="N704" i="6"/>
  <c r="I704" i="6"/>
  <c r="K704" i="6" s="1"/>
  <c r="N703" i="6"/>
  <c r="K703" i="6"/>
  <c r="I703" i="6"/>
  <c r="N702" i="6"/>
  <c r="I702" i="6"/>
  <c r="K702" i="6" s="1"/>
  <c r="N701" i="6"/>
  <c r="I701" i="6"/>
  <c r="K701" i="6" s="1"/>
  <c r="N700" i="6"/>
  <c r="I700" i="6"/>
  <c r="K700" i="6" s="1"/>
  <c r="N699" i="6"/>
  <c r="N705" i="6" s="1"/>
  <c r="I699" i="6"/>
  <c r="K699" i="6" s="1"/>
  <c r="L676" i="6"/>
  <c r="N675" i="6"/>
  <c r="I675" i="6"/>
  <c r="K675" i="6" s="1"/>
  <c r="N674" i="6"/>
  <c r="I674" i="6"/>
  <c r="K674" i="6" s="1"/>
  <c r="N673" i="6"/>
  <c r="I673" i="6"/>
  <c r="K673" i="6" s="1"/>
  <c r="N672" i="6"/>
  <c r="I672" i="6"/>
  <c r="K672" i="6" s="1"/>
  <c r="N671" i="6"/>
  <c r="I671" i="6"/>
  <c r="K671" i="6" s="1"/>
  <c r="N670" i="6"/>
  <c r="I670" i="6"/>
  <c r="L647" i="6"/>
  <c r="N646" i="6"/>
  <c r="I646" i="6"/>
  <c r="K646" i="6" s="1"/>
  <c r="N645" i="6"/>
  <c r="I645" i="6"/>
  <c r="K645" i="6" s="1"/>
  <c r="N644" i="6"/>
  <c r="I644" i="6"/>
  <c r="K644" i="6" s="1"/>
  <c r="N643" i="6"/>
  <c r="I643" i="6"/>
  <c r="K643" i="6" s="1"/>
  <c r="N642" i="6"/>
  <c r="I642" i="6"/>
  <c r="K642" i="6" s="1"/>
  <c r="N641" i="6"/>
  <c r="I641" i="6"/>
  <c r="K641" i="6" s="1"/>
  <c r="L618" i="6"/>
  <c r="N617" i="6"/>
  <c r="I617" i="6"/>
  <c r="K617" i="6" s="1"/>
  <c r="N616" i="6"/>
  <c r="I616" i="6"/>
  <c r="K616" i="6" s="1"/>
  <c r="N615" i="6"/>
  <c r="I615" i="6"/>
  <c r="K615" i="6" s="1"/>
  <c r="N614" i="6"/>
  <c r="K614" i="6"/>
  <c r="I614" i="6"/>
  <c r="N613" i="6"/>
  <c r="I613" i="6"/>
  <c r="K613" i="6" s="1"/>
  <c r="N612" i="6"/>
  <c r="I612" i="6"/>
  <c r="L589" i="6"/>
  <c r="N588" i="6"/>
  <c r="I588" i="6"/>
  <c r="K588" i="6" s="1"/>
  <c r="N587" i="6"/>
  <c r="K587" i="6"/>
  <c r="I587" i="6"/>
  <c r="N586" i="6"/>
  <c r="I586" i="6"/>
  <c r="K586" i="6" s="1"/>
  <c r="N585" i="6"/>
  <c r="I585" i="6"/>
  <c r="K585" i="6" s="1"/>
  <c r="N584" i="6"/>
  <c r="N589" i="6" s="1"/>
  <c r="I584" i="6"/>
  <c r="K584" i="6" s="1"/>
  <c r="N583" i="6"/>
  <c r="I583" i="6"/>
  <c r="K583" i="6" s="1"/>
  <c r="K589" i="6" s="1"/>
  <c r="L560" i="6"/>
  <c r="N559" i="6"/>
  <c r="I559" i="6"/>
  <c r="K559" i="6" s="1"/>
  <c r="N558" i="6"/>
  <c r="I558" i="6"/>
  <c r="K558" i="6" s="1"/>
  <c r="N557" i="6"/>
  <c r="I557" i="6"/>
  <c r="K557" i="6" s="1"/>
  <c r="N556" i="6"/>
  <c r="I556" i="6"/>
  <c r="K556" i="6" s="1"/>
  <c r="N555" i="6"/>
  <c r="I555" i="6"/>
  <c r="K555" i="6" s="1"/>
  <c r="N554" i="6"/>
  <c r="I554" i="6"/>
  <c r="L531" i="6"/>
  <c r="N530" i="6"/>
  <c r="I530" i="6"/>
  <c r="K530" i="6" s="1"/>
  <c r="N529" i="6"/>
  <c r="I529" i="6"/>
  <c r="K529" i="6" s="1"/>
  <c r="N528" i="6"/>
  <c r="I528" i="6"/>
  <c r="K528" i="6" s="1"/>
  <c r="N527" i="6"/>
  <c r="I527" i="6"/>
  <c r="K527" i="6" s="1"/>
  <c r="N526" i="6"/>
  <c r="I526" i="6"/>
  <c r="K526" i="6" s="1"/>
  <c r="N525" i="6"/>
  <c r="I525" i="6"/>
  <c r="K525" i="6" s="1"/>
  <c r="K531" i="6" s="1"/>
  <c r="L502" i="6"/>
  <c r="N501" i="6"/>
  <c r="I501" i="6"/>
  <c r="K501" i="6" s="1"/>
  <c r="N500" i="6"/>
  <c r="I500" i="6"/>
  <c r="K500" i="6" s="1"/>
  <c r="N499" i="6"/>
  <c r="I499" i="6"/>
  <c r="K499" i="6" s="1"/>
  <c r="N498" i="6"/>
  <c r="I498" i="6"/>
  <c r="K498" i="6" s="1"/>
  <c r="N497" i="6"/>
  <c r="I497" i="6"/>
  <c r="K497" i="6" s="1"/>
  <c r="N496" i="6"/>
  <c r="I496" i="6"/>
  <c r="L473" i="6"/>
  <c r="N472" i="6"/>
  <c r="I472" i="6"/>
  <c r="K472" i="6" s="1"/>
  <c r="N471" i="6"/>
  <c r="I471" i="6"/>
  <c r="K471" i="6" s="1"/>
  <c r="N470" i="6"/>
  <c r="I470" i="6"/>
  <c r="K470" i="6" s="1"/>
  <c r="N469" i="6"/>
  <c r="I469" i="6"/>
  <c r="K469" i="6" s="1"/>
  <c r="N468" i="6"/>
  <c r="I468" i="6"/>
  <c r="K468" i="6" s="1"/>
  <c r="N467" i="6"/>
  <c r="I467" i="6"/>
  <c r="K467" i="6" s="1"/>
  <c r="L444" i="6"/>
  <c r="N443" i="6"/>
  <c r="I443" i="6"/>
  <c r="K443" i="6" s="1"/>
  <c r="N442" i="6"/>
  <c r="I442" i="6"/>
  <c r="K442" i="6" s="1"/>
  <c r="N441" i="6"/>
  <c r="I441" i="6"/>
  <c r="K441" i="6" s="1"/>
  <c r="N440" i="6"/>
  <c r="K440" i="6"/>
  <c r="I440" i="6"/>
  <c r="N439" i="6"/>
  <c r="I439" i="6"/>
  <c r="K439" i="6" s="1"/>
  <c r="N438" i="6"/>
  <c r="N444" i="6" s="1"/>
  <c r="I438" i="6"/>
  <c r="L415" i="6"/>
  <c r="N414" i="6"/>
  <c r="I414" i="6"/>
  <c r="K414" i="6" s="1"/>
  <c r="N413" i="6"/>
  <c r="I413" i="6"/>
  <c r="K413" i="6" s="1"/>
  <c r="N412" i="6"/>
  <c r="I412" i="6"/>
  <c r="N411" i="6"/>
  <c r="I411" i="6"/>
  <c r="K411" i="6" s="1"/>
  <c r="N410" i="6"/>
  <c r="I410" i="6"/>
  <c r="K410" i="6" s="1"/>
  <c r="N409" i="6"/>
  <c r="I409" i="6"/>
  <c r="K409" i="6" s="1"/>
  <c r="L386" i="6"/>
  <c r="N385" i="6"/>
  <c r="I385" i="6"/>
  <c r="K385" i="6" s="1"/>
  <c r="N384" i="6"/>
  <c r="I384" i="6"/>
  <c r="K384" i="6" s="1"/>
  <c r="N383" i="6"/>
  <c r="I383" i="6"/>
  <c r="K383" i="6" s="1"/>
  <c r="N382" i="6"/>
  <c r="I382" i="6"/>
  <c r="K382" i="6" s="1"/>
  <c r="N381" i="6"/>
  <c r="K381" i="6"/>
  <c r="I381" i="6"/>
  <c r="N380" i="6"/>
  <c r="I380" i="6"/>
  <c r="L357" i="6"/>
  <c r="N356" i="6"/>
  <c r="I356" i="6"/>
  <c r="K356" i="6" s="1"/>
  <c r="N355" i="6"/>
  <c r="K355" i="6"/>
  <c r="I355" i="6"/>
  <c r="N354" i="6"/>
  <c r="I354" i="6"/>
  <c r="K354" i="6" s="1"/>
  <c r="N353" i="6"/>
  <c r="I353" i="6"/>
  <c r="K353" i="6" s="1"/>
  <c r="N352" i="6"/>
  <c r="I352" i="6"/>
  <c r="K352" i="6" s="1"/>
  <c r="N351" i="6"/>
  <c r="N357" i="6" s="1"/>
  <c r="I351" i="6"/>
  <c r="K351" i="6" s="1"/>
  <c r="L328" i="6"/>
  <c r="N327" i="6"/>
  <c r="I327" i="6"/>
  <c r="K327" i="6" s="1"/>
  <c r="N326" i="6"/>
  <c r="I326" i="6"/>
  <c r="K326" i="6" s="1"/>
  <c r="N325" i="6"/>
  <c r="I325" i="6"/>
  <c r="K325" i="6" s="1"/>
  <c r="N324" i="6"/>
  <c r="I324" i="6"/>
  <c r="K324" i="6" s="1"/>
  <c r="N323" i="6"/>
  <c r="I323" i="6"/>
  <c r="K323" i="6" s="1"/>
  <c r="N322" i="6"/>
  <c r="I322" i="6"/>
  <c r="L299" i="6"/>
  <c r="N298" i="6"/>
  <c r="I298" i="6"/>
  <c r="K298" i="6" s="1"/>
  <c r="N297" i="6"/>
  <c r="I297" i="6"/>
  <c r="K297" i="6" s="1"/>
  <c r="N296" i="6"/>
  <c r="I296" i="6"/>
  <c r="K296" i="6" s="1"/>
  <c r="N295" i="6"/>
  <c r="I295" i="6"/>
  <c r="K295" i="6" s="1"/>
  <c r="N294" i="6"/>
  <c r="I294" i="6"/>
  <c r="K294" i="6" s="1"/>
  <c r="N293" i="6"/>
  <c r="N299" i="6" s="1"/>
  <c r="I293" i="6"/>
  <c r="K293" i="6" s="1"/>
  <c r="K299" i="6" s="1"/>
  <c r="L270" i="6"/>
  <c r="N269" i="6"/>
  <c r="I269" i="6"/>
  <c r="K269" i="6" s="1"/>
  <c r="N268" i="6"/>
  <c r="I268" i="6"/>
  <c r="K268" i="6" s="1"/>
  <c r="N267" i="6"/>
  <c r="I267" i="6"/>
  <c r="K267" i="6" s="1"/>
  <c r="N266" i="6"/>
  <c r="K266" i="6"/>
  <c r="I266" i="6"/>
  <c r="N265" i="6"/>
  <c r="I265" i="6"/>
  <c r="K265" i="6" s="1"/>
  <c r="N264" i="6"/>
  <c r="I264" i="6"/>
  <c r="L241" i="6"/>
  <c r="N240" i="6"/>
  <c r="I240" i="6"/>
  <c r="K240" i="6" s="1"/>
  <c r="N239" i="6"/>
  <c r="I239" i="6"/>
  <c r="K239" i="6" s="1"/>
  <c r="N238" i="6"/>
  <c r="I238" i="6"/>
  <c r="K238" i="6" s="1"/>
  <c r="N237" i="6"/>
  <c r="I237" i="6"/>
  <c r="K237" i="6" s="1"/>
  <c r="N236" i="6"/>
  <c r="I236" i="6"/>
  <c r="K236" i="6" s="1"/>
  <c r="N235" i="6"/>
  <c r="K235" i="6"/>
  <c r="I235" i="6"/>
  <c r="L212" i="6"/>
  <c r="N211" i="6"/>
  <c r="K211" i="6"/>
  <c r="I211" i="6"/>
  <c r="N210" i="6"/>
  <c r="I210" i="6"/>
  <c r="K210" i="6" s="1"/>
  <c r="N209" i="6"/>
  <c r="I209" i="6"/>
  <c r="K209" i="6" s="1"/>
  <c r="N208" i="6"/>
  <c r="I208" i="6"/>
  <c r="K208" i="6" s="1"/>
  <c r="N207" i="6"/>
  <c r="I207" i="6"/>
  <c r="K207" i="6" s="1"/>
  <c r="N206" i="6"/>
  <c r="I206" i="6"/>
  <c r="L183" i="6"/>
  <c r="N182" i="6"/>
  <c r="I182" i="6"/>
  <c r="K182" i="6" s="1"/>
  <c r="N181" i="6"/>
  <c r="I181" i="6"/>
  <c r="K181" i="6" s="1"/>
  <c r="N180" i="6"/>
  <c r="I180" i="6"/>
  <c r="I183" i="6" s="1"/>
  <c r="N179" i="6"/>
  <c r="I179" i="6"/>
  <c r="K179" i="6" s="1"/>
  <c r="N178" i="6"/>
  <c r="I178" i="6"/>
  <c r="K178" i="6" s="1"/>
  <c r="N177" i="6"/>
  <c r="I177" i="6"/>
  <c r="K177" i="6" s="1"/>
  <c r="N31" i="6" l="1"/>
  <c r="N38" i="6" s="1"/>
  <c r="N676" i="6"/>
  <c r="N821" i="6"/>
  <c r="N1053" i="6"/>
  <c r="I1082" i="6"/>
  <c r="N1111" i="6"/>
  <c r="K1140" i="6"/>
  <c r="N1169" i="6"/>
  <c r="N1256" i="6"/>
  <c r="N1285" i="6"/>
  <c r="N1314" i="6"/>
  <c r="N1343" i="6"/>
  <c r="N1372" i="6"/>
  <c r="N1720" i="6"/>
  <c r="N1749" i="6"/>
  <c r="N386" i="6"/>
  <c r="N415" i="6"/>
  <c r="N473" i="6"/>
  <c r="N908" i="6"/>
  <c r="N937" i="6"/>
  <c r="N1140" i="6"/>
  <c r="I1691" i="6"/>
  <c r="N183" i="6"/>
  <c r="N241" i="6"/>
  <c r="I415" i="6"/>
  <c r="N531" i="6"/>
  <c r="N647" i="6"/>
  <c r="K873" i="6"/>
  <c r="K879" i="6" s="1"/>
  <c r="N995" i="6"/>
  <c r="I1401" i="6"/>
  <c r="N1488" i="6"/>
  <c r="N1517" i="6"/>
  <c r="N1546" i="6"/>
  <c r="N1575" i="6"/>
  <c r="N1604" i="6"/>
  <c r="N212" i="6"/>
  <c r="I1314" i="6"/>
  <c r="K1308" i="6"/>
  <c r="K1314" i="6" s="1"/>
  <c r="K180" i="6"/>
  <c r="K183" i="6" s="1"/>
  <c r="K241" i="6"/>
  <c r="I328" i="6"/>
  <c r="K322" i="6"/>
  <c r="K328" i="6" s="1"/>
  <c r="I357" i="6"/>
  <c r="K412" i="6"/>
  <c r="K473" i="6"/>
  <c r="I618" i="6"/>
  <c r="K612" i="6"/>
  <c r="K618" i="6" s="1"/>
  <c r="I734" i="6"/>
  <c r="K763" i="6"/>
  <c r="I821" i="6"/>
  <c r="K815" i="6"/>
  <c r="K821" i="6" s="1"/>
  <c r="K850" i="6"/>
  <c r="K1281" i="6"/>
  <c r="I1285" i="6"/>
  <c r="K1745" i="6"/>
  <c r="K1749" i="6" s="1"/>
  <c r="I1749" i="6"/>
  <c r="I270" i="6"/>
  <c r="K264" i="6"/>
  <c r="K270" i="6" s="1"/>
  <c r="I299" i="6"/>
  <c r="N328" i="6"/>
  <c r="K415" i="6"/>
  <c r="I502" i="6"/>
  <c r="K496" i="6"/>
  <c r="K502" i="6" s="1"/>
  <c r="I560" i="6"/>
  <c r="K554" i="6"/>
  <c r="K560" i="6" s="1"/>
  <c r="I589" i="6"/>
  <c r="N618" i="6"/>
  <c r="I676" i="6"/>
  <c r="K705" i="6"/>
  <c r="N734" i="6"/>
  <c r="I850" i="6"/>
  <c r="N879" i="6"/>
  <c r="I937" i="6"/>
  <c r="I1546" i="6"/>
  <c r="K1540" i="6"/>
  <c r="K1546" i="6" s="1"/>
  <c r="I386" i="6"/>
  <c r="K380" i="6"/>
  <c r="K386" i="6" s="1"/>
  <c r="I212" i="6"/>
  <c r="K206" i="6"/>
  <c r="K212" i="6" s="1"/>
  <c r="I241" i="6"/>
  <c r="N270" i="6"/>
  <c r="K357" i="6"/>
  <c r="I444" i="6"/>
  <c r="K438" i="6"/>
  <c r="K444" i="6" s="1"/>
  <c r="I473" i="6"/>
  <c r="N502" i="6"/>
  <c r="I531" i="6"/>
  <c r="N560" i="6"/>
  <c r="K647" i="6"/>
  <c r="K966" i="6"/>
  <c r="I995" i="6"/>
  <c r="K1024" i="6"/>
  <c r="I1053" i="6"/>
  <c r="K1047" i="6"/>
  <c r="K1053" i="6" s="1"/>
  <c r="K1082" i="6"/>
  <c r="K1111" i="6"/>
  <c r="I1169" i="6"/>
  <c r="K1513" i="6"/>
  <c r="I1517" i="6"/>
  <c r="I647" i="6"/>
  <c r="I705" i="6"/>
  <c r="I763" i="6"/>
  <c r="I792" i="6"/>
  <c r="N850" i="6"/>
  <c r="I1024" i="6"/>
  <c r="N1082" i="6"/>
  <c r="I1372" i="6"/>
  <c r="K1366" i="6"/>
  <c r="K1372" i="6" s="1"/>
  <c r="I1604" i="6"/>
  <c r="K1598" i="6"/>
  <c r="K1604" i="6" s="1"/>
  <c r="K670" i="6"/>
  <c r="K676" i="6" s="1"/>
  <c r="K728" i="6"/>
  <c r="K734" i="6" s="1"/>
  <c r="N792" i="6"/>
  <c r="I966" i="6"/>
  <c r="K989" i="6"/>
  <c r="K995" i="6" s="1"/>
  <c r="N1024" i="6"/>
  <c r="I1198" i="6"/>
  <c r="K1192" i="6"/>
  <c r="K1198" i="6" s="1"/>
  <c r="K1227" i="6"/>
  <c r="N1401" i="6"/>
  <c r="I1430" i="6"/>
  <c r="K1424" i="6"/>
  <c r="K1430" i="6" s="1"/>
  <c r="K1459" i="6"/>
  <c r="N1633" i="6"/>
  <c r="I1662" i="6"/>
  <c r="K1656" i="6"/>
  <c r="K1662" i="6" s="1"/>
  <c r="K1691" i="6"/>
  <c r="I908" i="6"/>
  <c r="K937" i="6"/>
  <c r="N966" i="6"/>
  <c r="I1140" i="6"/>
  <c r="K1169" i="6"/>
  <c r="N1198" i="6"/>
  <c r="N1227" i="6"/>
  <c r="I1256" i="6"/>
  <c r="K1250" i="6"/>
  <c r="K1256" i="6" s="1"/>
  <c r="K1285" i="6"/>
  <c r="I1343" i="6"/>
  <c r="N1430" i="6"/>
  <c r="N1459" i="6"/>
  <c r="I1488" i="6"/>
  <c r="K1482" i="6"/>
  <c r="K1488" i="6" s="1"/>
  <c r="K1517" i="6"/>
  <c r="I1575" i="6"/>
  <c r="N1662" i="6"/>
  <c r="N1691" i="6"/>
  <c r="I1720" i="6"/>
  <c r="K1714" i="6"/>
  <c r="K1720" i="6" s="1"/>
  <c r="N12" i="1" l="1"/>
  <c r="N8" i="1" l="1"/>
  <c r="M11" i="1"/>
  <c r="M5" i="1" l="1"/>
  <c r="M6" i="1"/>
  <c r="M7" i="1"/>
  <c r="M9" i="1"/>
  <c r="M10" i="1"/>
  <c r="M3" i="1"/>
  <c r="J12" i="1"/>
  <c r="L4" i="1"/>
  <c r="N4" i="1" s="1"/>
  <c r="L5" i="1"/>
  <c r="L6" i="1"/>
  <c r="L7" i="1"/>
  <c r="N7" i="1" s="1"/>
  <c r="L9" i="1"/>
  <c r="N9" i="1" s="1"/>
  <c r="L10" i="1"/>
  <c r="L11" i="1"/>
  <c r="H11" i="1"/>
  <c r="H10" i="1"/>
  <c r="H9" i="1"/>
  <c r="H7" i="1"/>
  <c r="H6" i="1"/>
  <c r="H5" i="1"/>
  <c r="F4" i="1"/>
  <c r="H4" i="1" s="1"/>
  <c r="F3" i="1"/>
  <c r="F12" i="1" s="1"/>
  <c r="L12" i="1" l="1"/>
  <c r="N11" i="1"/>
  <c r="N6" i="1"/>
  <c r="M4" i="1"/>
  <c r="N10" i="1"/>
  <c r="N5" i="1"/>
  <c r="M12" i="1"/>
  <c r="H3" i="1"/>
  <c r="N3" i="1" l="1"/>
  <c r="H12" i="1"/>
</calcChain>
</file>

<file path=xl/sharedStrings.xml><?xml version="1.0" encoding="utf-8"?>
<sst xmlns="http://schemas.openxmlformats.org/spreadsheetml/2006/main" count="2729" uniqueCount="91">
  <si>
    <t>Storing &amp; Maintenance for Establishments</t>
  </si>
  <si>
    <t>Chicken, Wild Fish and Shellfish, Fruit &amp; Vegetable, Ginseng, Peanut, Pecan, and Macadamia Nut Producers</t>
  </si>
  <si>
    <t>Handlers, Processors, &amp; Wholesalers (except livestock processing &amp; slaughtering)</t>
  </si>
  <si>
    <t>Livestock Processing &amp; Slaughtering</t>
  </si>
  <si>
    <t>Retailers</t>
  </si>
  <si>
    <t>Set-up and Maintenance (for Operations)</t>
  </si>
  <si>
    <t>Producers</t>
  </si>
  <si>
    <t>Intermediaries -- Handlers, Processors, and Wholesalers</t>
  </si>
  <si>
    <t>SUBTOTAL</t>
  </si>
  <si>
    <t>Respondents</t>
  </si>
  <si>
    <t>Burden Hours</t>
  </si>
  <si>
    <t>Total Hours</t>
  </si>
  <si>
    <t>Livestock (lamb and goat) and Farm-Raised Fish and Shellfish Producers</t>
  </si>
  <si>
    <t>Respondent Variance</t>
  </si>
  <si>
    <t>Livestock: Lamb and Goat Producers (previously included in Livestock and Farm-Raised Fish and Shellfish Producers)</t>
  </si>
  <si>
    <t>Farm-Raised Fish &amp; Shellfish Producers (previously included in Livestock and Farm-Raised Fish and Shellfish Producers)</t>
  </si>
  <si>
    <t>Chicken Producers</t>
  </si>
  <si>
    <t>Wild Fish and Shellfish Producers</t>
  </si>
  <si>
    <t>Fruit &amp; Vegetable Producers</t>
  </si>
  <si>
    <t>Ginseng, Peanut, Pecan, and Macadamia Nut Producers</t>
  </si>
  <si>
    <t>SUBTOTAL Storing and Maintenance Establishments</t>
  </si>
  <si>
    <t>SUBTOTAL Set-up and Maintenance (for Operations)</t>
  </si>
  <si>
    <t>TOTAL OF ALL PAGES</t>
  </si>
  <si>
    <t>Burden Hour Variance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</si>
  <si>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</si>
  <si>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</si>
  <si>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</si>
  <si>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 xml:space="preserve">Mandatory Country of Origin Labeling of Covered Commodities </t>
  </si>
  <si>
    <t>0581-0250</t>
  </si>
  <si>
    <t>DATE PREPARED</t>
  </si>
  <si>
    <t>IDENTIFICATION OF REPORTING OR RECORDKEEPING REQUIREMENT</t>
  </si>
  <si>
    <t>RECORDS</t>
  </si>
  <si>
    <t>TOTAL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</si>
  <si>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</si>
  <si>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</si>
  <si>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</si>
  <si>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</si>
  <si>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</si>
  <si>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</si>
  <si>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</si>
  <si>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</si>
  <si>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</si>
  <si>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</si>
  <si>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</si>
  <si>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</si>
  <si>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</si>
  <si>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</si>
  <si>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</si>
  <si>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</si>
  <si>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</si>
  <si>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</si>
  <si>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</si>
  <si>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</si>
  <si>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</si>
  <si>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</si>
  <si>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</si>
  <si>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</si>
  <si>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</si>
  <si>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</si>
  <si>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</si>
  <si>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</si>
  <si>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</si>
  <si>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</si>
  <si>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(E)</t>
  </si>
  <si>
    <t>(F)</t>
  </si>
  <si>
    <t>(G)</t>
  </si>
  <si>
    <t>(H)</t>
  </si>
  <si>
    <t>(I)</t>
  </si>
  <si>
    <t>(J)</t>
  </si>
  <si>
    <t>(K)</t>
  </si>
  <si>
    <t xml:space="preserve">7 CFR §65.500 a &amp; b </t>
  </si>
  <si>
    <t>7 CFR §60.400 a &amp; b</t>
  </si>
  <si>
    <t>7 CFR §60.400 a &amp; b; 7 CFR §65.500 a &amp; b</t>
  </si>
  <si>
    <t>7 CFR §60.400 a &amp; c; 7 CFR §65.500 a &amp; c</t>
  </si>
  <si>
    <t>TOTAL - COLUMNS "F" AND "I" = OMB 831, 13 b; COLUMNS "H" AND "K" = OMB 831, 13c</t>
  </si>
  <si>
    <t>0581-</t>
  </si>
  <si>
    <t xml:space="preserve">Annual hrs. per </t>
  </si>
  <si>
    <t>Hourly Cost</t>
  </si>
  <si>
    <t>Befefits/Compensation</t>
  </si>
  <si>
    <t>recordkeeping hrs.</t>
  </si>
  <si>
    <t>X .317</t>
  </si>
  <si>
    <t>NONE</t>
  </si>
  <si>
    <t>Total Hourly Cost</t>
  </si>
  <si>
    <t>COSTS</t>
  </si>
  <si>
    <t>(L)</t>
  </si>
  <si>
    <t>(M)</t>
  </si>
  <si>
    <t>(N)</t>
  </si>
  <si>
    <t>(O)</t>
  </si>
  <si>
    <t>(L x .317)</t>
  </si>
  <si>
    <t>(L + M)</t>
  </si>
  <si>
    <t>(K x 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</si>
</sst>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_(* #,##0_);_(* \(#,##0\);_(* &quot;-&quot;??_);_(@_)"/>
    <numFmt numFmtId="166" formatCode="0.0"/>
    <numFmt numFmtId="167" formatCode="0.0000"/>
    <numFmt numFmtId="168" formatCode="mmmm\ d\,\ yyyy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b/>
      <i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0">
    <xf numFmtId="0" fontId="0" fillId="0" borderId="0" xfId="0"/>
    <xf numFmtId="0" fontId="5" fillId="0" borderId="0" xfId="0" applyFont="1" applyBorder="1" applyAlignment="1">
      <alignment vertical="center"/>
    </xf>
    <xf numFmtId="3" fontId="6" fillId="3" borderId="1" xfId="0" applyNumberFormat="1" applyFont="1" applyFill="1" applyBorder="1" applyAlignment="1" applyProtection="1">
      <alignment vertical="center"/>
      <protection locked="0"/>
    </xf>
    <xf numFmtId="164" fontId="6" fillId="3" borderId="1" xfId="0" applyNumberFormat="1" applyFont="1" applyFill="1" applyBorder="1" applyAlignment="1" applyProtection="1">
      <alignment vertical="center"/>
      <protection locked="0"/>
    </xf>
    <xf numFmtId="4" fontId="6" fillId="3" borderId="6" xfId="0" applyNumberFormat="1" applyFont="1" applyFill="1" applyBorder="1" applyAlignment="1" applyProtection="1">
      <alignment vertical="center"/>
      <protection locked="0"/>
    </xf>
    <xf numFmtId="0" fontId="8" fillId="0" borderId="1" xfId="0" applyFont="1" applyBorder="1"/>
    <xf numFmtId="0" fontId="8" fillId="0" borderId="1" xfId="0" applyFont="1" applyBorder="1" applyAlignment="1" applyProtection="1">
      <alignment wrapText="1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Protection="1"/>
    <xf numFmtId="2" fontId="8" fillId="0" borderId="1" xfId="0" applyNumberFormat="1" applyFont="1" applyBorder="1"/>
    <xf numFmtId="0" fontId="8" fillId="0" borderId="0" xfId="0" applyFont="1"/>
    <xf numFmtId="0" fontId="11" fillId="0" borderId="3" xfId="0" applyFont="1" applyBorder="1" applyAlignment="1" applyProtection="1">
      <alignment horizontal="left" vertical="top" wrapText="1"/>
    </xf>
    <xf numFmtId="0" fontId="3" fillId="0" borderId="17" xfId="0" applyFont="1" applyBorder="1" applyAlignment="1" applyProtection="1"/>
    <xf numFmtId="0" fontId="3" fillId="0" borderId="0" xfId="0" applyFont="1" applyBorder="1" applyAlignment="1" applyProtection="1"/>
    <xf numFmtId="0" fontId="10" fillId="0" borderId="0" xfId="0" applyFont="1" applyBorder="1" applyAlignment="1" applyProtection="1">
      <alignment horizontal="left" vertical="top" wrapText="1"/>
    </xf>
    <xf numFmtId="0" fontId="8" fillId="0" borderId="0" xfId="0" applyFont="1" applyProtection="1"/>
    <xf numFmtId="0" fontId="8" fillId="0" borderId="5" xfId="0" applyFont="1" applyBorder="1" applyProtection="1"/>
    <xf numFmtId="2" fontId="8" fillId="0" borderId="5" xfId="0" applyNumberFormat="1" applyFont="1" applyBorder="1" applyProtection="1"/>
    <xf numFmtId="0" fontId="6" fillId="0" borderId="0" xfId="0" applyFont="1" applyProtection="1"/>
    <xf numFmtId="2" fontId="8" fillId="0" borderId="6" xfId="0" applyNumberFormat="1" applyFont="1" applyBorder="1" applyProtection="1"/>
    <xf numFmtId="0" fontId="12" fillId="0" borderId="0" xfId="0" applyFont="1" applyProtection="1"/>
    <xf numFmtId="0" fontId="8" fillId="0" borderId="4" xfId="0" applyFont="1" applyBorder="1" applyAlignment="1" applyProtection="1">
      <alignment wrapText="1"/>
    </xf>
    <xf numFmtId="0" fontId="8" fillId="0" borderId="8" xfId="0" applyFont="1" applyBorder="1" applyProtection="1"/>
    <xf numFmtId="0" fontId="8" fillId="0" borderId="0" xfId="0" applyFont="1" applyBorder="1" applyProtection="1"/>
    <xf numFmtId="0" fontId="8" fillId="0" borderId="9" xfId="0" applyFont="1" applyBorder="1" applyProtection="1"/>
    <xf numFmtId="0" fontId="8" fillId="0" borderId="9" xfId="0" applyFont="1" applyBorder="1" applyAlignment="1" applyProtection="1">
      <alignment horizontal="center" wrapText="1"/>
    </xf>
    <xf numFmtId="0" fontId="8" fillId="0" borderId="8" xfId="0" applyFont="1" applyBorder="1" applyAlignment="1" applyProtection="1">
      <alignment horizontal="center"/>
    </xf>
    <xf numFmtId="2" fontId="16" fillId="0" borderId="5" xfId="0" applyNumberFormat="1" applyFont="1" applyBorder="1" applyAlignment="1" applyProtection="1">
      <alignment horizontal="center"/>
    </xf>
    <xf numFmtId="0" fontId="17" fillId="0" borderId="9" xfId="0" applyFont="1" applyBorder="1" applyAlignment="1" applyProtection="1">
      <alignment horizontal="center" wrapText="1"/>
    </xf>
    <xf numFmtId="0" fontId="17" fillId="0" borderId="5" xfId="0" applyFont="1" applyBorder="1" applyAlignment="1" applyProtection="1">
      <alignment horizontal="center"/>
    </xf>
    <xf numFmtId="0" fontId="17" fillId="0" borderId="9" xfId="0" applyFont="1" applyBorder="1" applyAlignment="1" applyProtection="1">
      <alignment horizontal="center"/>
    </xf>
    <xf numFmtId="0" fontId="8" fillId="0" borderId="0" xfId="0" applyFont="1" applyBorder="1" applyAlignment="1" applyProtection="1">
      <alignment horizontal="center"/>
    </xf>
    <xf numFmtId="2" fontId="17" fillId="0" borderId="9" xfId="0" applyNumberFormat="1" applyFont="1" applyBorder="1" applyAlignment="1" applyProtection="1">
      <alignment horizontal="center"/>
    </xf>
    <xf numFmtId="4" fontId="8" fillId="0" borderId="0" xfId="0" applyNumberFormat="1" applyFont="1"/>
    <xf numFmtId="0" fontId="8" fillId="0" borderId="9" xfId="0" applyFont="1" applyBorder="1" applyAlignment="1" applyProtection="1">
      <alignment wrapText="1"/>
    </xf>
    <xf numFmtId="0" fontId="17" fillId="0" borderId="18" xfId="0" applyFont="1" applyBorder="1" applyAlignment="1" applyProtection="1">
      <alignment horizontal="center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49" fontId="6" fillId="3" borderId="7" xfId="0" applyNumberFormat="1" applyFont="1" applyFill="1" applyBorder="1" applyAlignment="1" applyProtection="1">
      <alignment horizontal="left" vertical="center" wrapText="1"/>
      <protection locked="0"/>
    </xf>
    <xf numFmtId="167" fontId="6" fillId="3" borderId="1" xfId="0" applyNumberFormat="1" applyFont="1" applyFill="1" applyBorder="1" applyAlignment="1" applyProtection="1">
      <alignment vertical="center"/>
      <protection locked="0"/>
    </xf>
    <xf numFmtId="4" fontId="6" fillId="3" borderId="1" xfId="0" applyNumberFormat="1" applyFont="1" applyFill="1" applyBorder="1" applyAlignment="1" applyProtection="1">
      <alignment vertical="center"/>
    </xf>
    <xf numFmtId="4" fontId="6" fillId="3" borderId="1" xfId="0" applyNumberFormat="1" applyFont="1" applyFill="1" applyBorder="1" applyAlignment="1">
      <alignment vertical="center"/>
    </xf>
    <xf numFmtId="0" fontId="6" fillId="0" borderId="0" xfId="0" applyFont="1"/>
    <xf numFmtId="49" fontId="6" fillId="0" borderId="5" xfId="0" applyNumberFormat="1" applyFont="1" applyBorder="1" applyAlignment="1" applyProtection="1">
      <alignment horizontal="left" vertical="center" wrapText="1"/>
      <protection locked="0"/>
    </xf>
    <xf numFmtId="167" fontId="6" fillId="0" borderId="9" xfId="0" applyNumberFormat="1" applyFont="1" applyBorder="1" applyAlignment="1" applyProtection="1">
      <alignment vertical="center"/>
      <protection locked="0"/>
    </xf>
    <xf numFmtId="4" fontId="6" fillId="0" borderId="0" xfId="0" applyNumberFormat="1" applyFont="1" applyAlignment="1" applyProtection="1">
      <alignment vertical="center"/>
    </xf>
    <xf numFmtId="4" fontId="6" fillId="0" borderId="9" xfId="0" applyNumberFormat="1" applyFont="1" applyBorder="1" applyAlignment="1">
      <alignment vertical="center"/>
    </xf>
    <xf numFmtId="10" fontId="6" fillId="0" borderId="0" xfId="3" applyNumberFormat="1" applyFont="1"/>
    <xf numFmtId="1" fontId="6" fillId="0" borderId="8" xfId="0" applyNumberFormat="1" applyFont="1" applyBorder="1" applyAlignment="1" applyProtection="1">
      <alignment horizontal="left" vertical="center"/>
    </xf>
    <xf numFmtId="49" fontId="6" fillId="0" borderId="8" xfId="0" applyNumberFormat="1" applyFont="1" applyBorder="1" applyAlignment="1" applyProtection="1">
      <alignment horizontal="left" vertical="center" wrapText="1"/>
    </xf>
    <xf numFmtId="4" fontId="6" fillId="0" borderId="0" xfId="0" applyNumberFormat="1" applyFont="1" applyProtection="1"/>
    <xf numFmtId="1" fontId="6" fillId="0" borderId="13" xfId="0" applyNumberFormat="1" applyFont="1" applyBorder="1" applyAlignment="1" applyProtection="1">
      <alignment horizontal="left" vertical="center"/>
    </xf>
    <xf numFmtId="49" fontId="6" fillId="0" borderId="13" xfId="0" applyNumberFormat="1" applyFont="1" applyBorder="1" applyAlignment="1" applyProtection="1">
      <alignment horizontal="left" vertical="center" wrapText="1"/>
    </xf>
    <xf numFmtId="4" fontId="8" fillId="0" borderId="0" xfId="0" applyNumberFormat="1" applyFont="1" applyProtection="1"/>
    <xf numFmtId="166" fontId="6" fillId="0" borderId="0" xfId="0" applyNumberFormat="1" applyFont="1" applyBorder="1" applyProtection="1"/>
    <xf numFmtId="0" fontId="8" fillId="0" borderId="0" xfId="0" applyFont="1" applyAlignment="1" applyProtection="1">
      <alignment wrapText="1"/>
    </xf>
    <xf numFmtId="2" fontId="8" fillId="0" borderId="0" xfId="0" applyNumberFormat="1" applyFont="1" applyBorder="1" applyProtection="1"/>
    <xf numFmtId="0" fontId="8" fillId="0" borderId="1" xfId="0" applyFont="1" applyBorder="1" applyAlignment="1" applyProtection="1">
      <alignment wrapText="1"/>
    </xf>
    <xf numFmtId="2" fontId="8" fillId="0" borderId="1" xfId="0" applyNumberFormat="1" applyFont="1" applyBorder="1" applyProtection="1"/>
    <xf numFmtId="0" fontId="6" fillId="0" borderId="0" xfId="0" applyFont="1" applyBorder="1" applyProtection="1"/>
    <xf numFmtId="0" fontId="17" fillId="0" borderId="18" xfId="0" applyFont="1" applyBorder="1" applyAlignment="1" applyProtection="1">
      <alignment horizontal="center" wrapText="1"/>
    </xf>
    <xf numFmtId="2" fontId="17" fillId="0" borderId="6" xfId="0" applyNumberFormat="1" applyFont="1" applyBorder="1" applyAlignment="1" applyProtection="1">
      <alignment horizontal="center"/>
    </xf>
    <xf numFmtId="3" fontId="6" fillId="0" borderId="9" xfId="0" applyNumberFormat="1" applyFont="1" applyBorder="1" applyAlignment="1" applyProtection="1">
      <alignment vertical="center"/>
      <protection locked="0"/>
    </xf>
    <xf numFmtId="164" fontId="6" fillId="0" borderId="9" xfId="0" applyNumberFormat="1" applyFont="1" applyBorder="1" applyAlignment="1" applyProtection="1">
      <alignment vertical="center"/>
      <protection locked="0"/>
    </xf>
    <xf numFmtId="4" fontId="6" fillId="0" borderId="5" xfId="0" applyNumberFormat="1" applyFont="1" applyBorder="1" applyAlignment="1" applyProtection="1">
      <alignment vertical="center"/>
      <protection locked="0"/>
    </xf>
    <xf numFmtId="0" fontId="6" fillId="0" borderId="0" xfId="0" applyFont="1" applyBorder="1"/>
    <xf numFmtId="1" fontId="6" fillId="0" borderId="19" xfId="0" applyNumberFormat="1" applyFont="1" applyBorder="1" applyAlignment="1" applyProtection="1">
      <alignment horizontal="left" vertical="center"/>
    </xf>
    <xf numFmtId="49" fontId="6" fillId="0" borderId="19" xfId="0" applyNumberFormat="1" applyFont="1" applyBorder="1" applyAlignment="1" applyProtection="1">
      <alignment horizontal="left" vertical="center" wrapText="1"/>
    </xf>
    <xf numFmtId="1" fontId="6" fillId="0" borderId="19" xfId="0" applyNumberFormat="1" applyFont="1" applyBorder="1" applyAlignment="1" applyProtection="1">
      <alignment vertical="center"/>
    </xf>
    <xf numFmtId="4" fontId="6" fillId="0" borderId="19" xfId="0" applyNumberFormat="1" applyFont="1" applyBorder="1" applyAlignment="1" applyProtection="1">
      <alignment vertical="center"/>
    </xf>
    <xf numFmtId="3" fontId="6" fillId="0" borderId="19" xfId="0" applyNumberFormat="1" applyFont="1" applyBorder="1" applyAlignment="1" applyProtection="1">
      <alignment vertical="center"/>
    </xf>
    <xf numFmtId="0" fontId="8" fillId="0" borderId="0" xfId="0" applyFont="1" applyAlignment="1" applyProtection="1">
      <alignment wrapText="1"/>
      <protection locked="0"/>
    </xf>
    <xf numFmtId="0" fontId="8" fillId="0" borderId="0" xfId="0" applyFont="1" applyProtection="1">
      <protection locked="0"/>
    </xf>
    <xf numFmtId="2" fontId="8" fillId="0" borderId="0" xfId="0" applyNumberFormat="1" applyFont="1" applyBorder="1"/>
    <xf numFmtId="2" fontId="8" fillId="0" borderId="5" xfId="0" applyNumberFormat="1" applyFont="1" applyBorder="1"/>
    <xf numFmtId="0" fontId="17" fillId="0" borderId="17" xfId="0" applyFont="1" applyBorder="1" applyProtection="1"/>
    <xf numFmtId="0" fontId="17" fillId="0" borderId="8" xfId="0" applyFont="1" applyBorder="1" applyProtection="1"/>
    <xf numFmtId="0" fontId="17" fillId="0" borderId="8" xfId="0" applyFont="1" applyBorder="1" applyAlignment="1" applyProtection="1">
      <alignment horizontal="center"/>
    </xf>
    <xf numFmtId="0" fontId="17" fillId="0" borderId="5" xfId="0" applyFont="1" applyBorder="1" applyProtection="1"/>
    <xf numFmtId="4" fontId="3" fillId="0" borderId="13" xfId="0" applyNumberFormat="1" applyFont="1" applyBorder="1" applyAlignment="1" applyProtection="1">
      <alignment vertical="center"/>
    </xf>
    <xf numFmtId="3" fontId="3" fillId="0" borderId="13" xfId="0" applyNumberFormat="1" applyFont="1" applyBorder="1" applyAlignment="1" applyProtection="1">
      <alignment vertical="center"/>
    </xf>
    <xf numFmtId="3" fontId="4" fillId="0" borderId="13" xfId="0" applyNumberFormat="1" applyFont="1" applyBorder="1" applyAlignment="1" applyProtection="1">
      <alignment vertical="center"/>
    </xf>
    <xf numFmtId="2" fontId="4" fillId="0" borderId="13" xfId="0" applyNumberFormat="1" applyFont="1" applyBorder="1" applyAlignment="1" applyProtection="1">
      <alignment vertical="center"/>
    </xf>
    <xf numFmtId="43" fontId="4" fillId="0" borderId="8" xfId="1" applyFont="1" applyBorder="1" applyAlignment="1" applyProtection="1">
      <alignment vertical="center"/>
    </xf>
    <xf numFmtId="165" fontId="4" fillId="0" borderId="8" xfId="1" applyNumberFormat="1" applyFont="1" applyBorder="1" applyAlignment="1" applyProtection="1">
      <alignment vertical="center"/>
    </xf>
    <xf numFmtId="165" fontId="3" fillId="0" borderId="13" xfId="1" applyNumberFormat="1" applyFont="1" applyBorder="1" applyAlignment="1" applyProtection="1">
      <alignment vertical="center"/>
    </xf>
    <xf numFmtId="165" fontId="4" fillId="0" borderId="13" xfId="1" applyNumberFormat="1" applyFont="1" applyBorder="1" applyAlignment="1" applyProtection="1">
      <alignment vertical="center"/>
    </xf>
    <xf numFmtId="4" fontId="4" fillId="0" borderId="13" xfId="0" applyNumberFormat="1" applyFont="1" applyBorder="1" applyAlignment="1" applyProtection="1">
      <alignment vertical="center"/>
    </xf>
    <xf numFmtId="0" fontId="8" fillId="0" borderId="0" xfId="0" applyFont="1" applyBorder="1" applyAlignment="1" applyProtection="1">
      <alignment wrapText="1"/>
    </xf>
    <xf numFmtId="0" fontId="11" fillId="0" borderId="0" xfId="0" applyFont="1" applyBorder="1" applyAlignment="1" applyProtection="1">
      <alignment horizontal="left" vertical="top" wrapText="1"/>
    </xf>
    <xf numFmtId="0" fontId="12" fillId="0" borderId="0" xfId="0" applyFont="1" applyBorder="1" applyProtection="1"/>
    <xf numFmtId="0" fontId="8" fillId="0" borderId="0" xfId="0" applyFont="1" applyBorder="1" applyAlignment="1" applyProtection="1">
      <alignment horizontal="center" wrapText="1"/>
    </xf>
    <xf numFmtId="2" fontId="16" fillId="0" borderId="0" xfId="0" applyNumberFormat="1" applyFont="1" applyBorder="1" applyAlignment="1" applyProtection="1">
      <alignment horizontal="center"/>
    </xf>
    <xf numFmtId="0" fontId="17" fillId="0" borderId="0" xfId="0" applyFont="1" applyBorder="1" applyAlignment="1" applyProtection="1">
      <alignment horizontal="center" wrapText="1"/>
    </xf>
    <xf numFmtId="0" fontId="17" fillId="0" borderId="0" xfId="0" applyFont="1" applyBorder="1" applyAlignment="1" applyProtection="1">
      <alignment horizontal="center"/>
    </xf>
    <xf numFmtId="2" fontId="17" fillId="0" borderId="0" xfId="0" applyNumberFormat="1" applyFont="1" applyBorder="1" applyAlignment="1" applyProtection="1">
      <alignment horizontal="center"/>
    </xf>
    <xf numFmtId="49" fontId="6" fillId="0" borderId="0" xfId="0" applyNumberFormat="1" applyFont="1" applyBorder="1" applyAlignment="1" applyProtection="1">
      <alignment horizontal="left" vertical="center" wrapText="1"/>
      <protection locked="0"/>
    </xf>
    <xf numFmtId="167" fontId="6" fillId="0" borderId="0" xfId="0" applyNumberFormat="1" applyFont="1" applyBorder="1" applyAlignment="1" applyProtection="1">
      <alignment vertical="center"/>
      <protection locked="0"/>
    </xf>
    <xf numFmtId="4" fontId="6" fillId="0" borderId="0" xfId="0" applyNumberFormat="1" applyFont="1" applyBorder="1" applyAlignment="1" applyProtection="1">
      <alignment vertical="center"/>
    </xf>
    <xf numFmtId="4" fontId="6" fillId="0" borderId="0" xfId="0" applyNumberFormat="1" applyFont="1" applyBorder="1" applyAlignment="1">
      <alignment vertical="center"/>
    </xf>
    <xf numFmtId="3" fontId="6" fillId="0" borderId="0" xfId="0" applyNumberFormat="1" applyFont="1" applyBorder="1" applyAlignment="1" applyProtection="1">
      <alignment vertical="center"/>
      <protection locked="0"/>
    </xf>
    <xf numFmtId="164" fontId="6" fillId="0" borderId="0" xfId="0" applyNumberFormat="1" applyFont="1" applyBorder="1" applyAlignment="1" applyProtection="1">
      <alignment vertical="center"/>
      <protection locked="0"/>
    </xf>
    <xf numFmtId="4" fontId="6" fillId="0" borderId="0" xfId="0" applyNumberFormat="1" applyFont="1" applyBorder="1" applyAlignment="1" applyProtection="1">
      <alignment vertical="center"/>
      <protection locked="0"/>
    </xf>
    <xf numFmtId="1" fontId="6" fillId="0" borderId="0" xfId="0" applyNumberFormat="1" applyFont="1" applyBorder="1" applyAlignment="1" applyProtection="1">
      <alignment horizontal="left" vertical="center"/>
    </xf>
    <xf numFmtId="49" fontId="6" fillId="0" borderId="0" xfId="0" applyNumberFormat="1" applyFont="1" applyBorder="1" applyAlignment="1" applyProtection="1">
      <alignment horizontal="left" vertical="center" wrapText="1"/>
    </xf>
    <xf numFmtId="1" fontId="6" fillId="0" borderId="0" xfId="0" applyNumberFormat="1" applyFont="1" applyBorder="1" applyAlignment="1" applyProtection="1">
      <alignment vertical="center"/>
    </xf>
    <xf numFmtId="3" fontId="6" fillId="0" borderId="0" xfId="0" applyNumberFormat="1" applyFont="1" applyBorder="1" applyAlignment="1" applyProtection="1">
      <alignment vertical="center"/>
    </xf>
    <xf numFmtId="0" fontId="5" fillId="0" borderId="20" xfId="0" applyFont="1" applyBorder="1" applyAlignment="1">
      <alignment vertical="center"/>
    </xf>
    <xf numFmtId="0" fontId="5" fillId="0" borderId="20" xfId="0" applyFont="1" applyBorder="1" applyAlignment="1">
      <alignment horizontal="center" vertical="center"/>
    </xf>
    <xf numFmtId="0" fontId="5" fillId="0" borderId="20" xfId="0" applyFont="1" applyBorder="1" applyAlignment="1">
      <alignment vertical="center" wrapText="1"/>
    </xf>
    <xf numFmtId="3" fontId="3" fillId="0" borderId="20" xfId="0" applyNumberFormat="1" applyFont="1" applyBorder="1" applyAlignment="1" applyProtection="1">
      <alignment vertical="center"/>
      <protection locked="0"/>
    </xf>
    <xf numFmtId="164" fontId="3" fillId="0" borderId="20" xfId="0" applyNumberFormat="1" applyFont="1" applyBorder="1" applyAlignment="1" applyProtection="1">
      <alignment vertical="center"/>
      <protection locked="0"/>
    </xf>
    <xf numFmtId="4" fontId="3" fillId="0" borderId="20" xfId="0" applyNumberFormat="1" applyFont="1" applyBorder="1" applyAlignment="1" applyProtection="1">
      <alignment vertical="center"/>
      <protection locked="0"/>
    </xf>
    <xf numFmtId="1" fontId="3" fillId="0" borderId="20" xfId="0" applyNumberFormat="1" applyFont="1" applyBorder="1" applyAlignment="1" applyProtection="1">
      <alignment vertical="center"/>
      <protection locked="0"/>
    </xf>
    <xf numFmtId="165" fontId="3" fillId="0" borderId="20" xfId="1" applyNumberFormat="1" applyFont="1" applyBorder="1" applyAlignment="1" applyProtection="1">
      <alignment vertical="center"/>
      <protection locked="0"/>
    </xf>
    <xf numFmtId="165" fontId="5" fillId="0" borderId="20" xfId="1" applyNumberFormat="1" applyFont="1" applyBorder="1" applyAlignment="1">
      <alignment vertical="center"/>
    </xf>
    <xf numFmtId="165" fontId="5" fillId="0" borderId="20" xfId="0" applyNumberFormat="1" applyFont="1" applyBorder="1" applyAlignment="1">
      <alignment vertical="center"/>
    </xf>
    <xf numFmtId="165" fontId="5" fillId="0" borderId="20" xfId="1" applyNumberFormat="1" applyFont="1" applyFill="1" applyBorder="1" applyAlignment="1">
      <alignment vertical="center"/>
    </xf>
    <xf numFmtId="3" fontId="3" fillId="0" borderId="20" xfId="0" applyNumberFormat="1" applyFont="1" applyFill="1" applyBorder="1" applyAlignment="1" applyProtection="1">
      <alignment vertical="center"/>
      <protection locked="0"/>
    </xf>
    <xf numFmtId="3" fontId="3" fillId="0" borderId="20" xfId="0" applyNumberFormat="1" applyFont="1" applyBorder="1" applyAlignment="1" applyProtection="1">
      <alignment vertical="center"/>
    </xf>
    <xf numFmtId="2" fontId="14" fillId="0" borderId="3" xfId="0" applyNumberFormat="1" applyFont="1" applyBorder="1" applyAlignment="1" applyProtection="1">
      <alignment vertical="center"/>
    </xf>
    <xf numFmtId="2" fontId="14" fillId="0" borderId="17" xfId="0" applyNumberFormat="1" applyFont="1" applyBorder="1" applyAlignment="1" applyProtection="1">
      <alignment vertical="center"/>
    </xf>
    <xf numFmtId="2" fontId="14" fillId="0" borderId="1" xfId="0" applyNumberFormat="1" applyFont="1" applyBorder="1" applyAlignment="1" applyProtection="1">
      <alignment vertical="center"/>
    </xf>
    <xf numFmtId="2" fontId="14" fillId="0" borderId="6" xfId="0" applyNumberFormat="1" applyFont="1" applyBorder="1" applyAlignment="1" applyProtection="1">
      <alignment vertical="center"/>
    </xf>
    <xf numFmtId="2" fontId="15" fillId="0" borderId="3" xfId="0" applyNumberFormat="1" applyFont="1" applyBorder="1" applyAlignment="1" applyProtection="1">
      <alignment vertical="center"/>
    </xf>
    <xf numFmtId="0" fontId="17" fillId="0" borderId="9" xfId="0" applyFont="1" applyBorder="1" applyProtection="1"/>
    <xf numFmtId="2" fontId="17" fillId="0" borderId="5" xfId="0" applyNumberFormat="1" applyFont="1" applyBorder="1" applyAlignment="1" applyProtection="1">
      <alignment horizontal="center"/>
    </xf>
    <xf numFmtId="49" fontId="3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5" xfId="0" applyNumberFormat="1" applyBorder="1" applyAlignment="1" applyProtection="1">
      <alignment horizontal="left" vertical="center" wrapText="1"/>
      <protection locked="0"/>
    </xf>
    <xf numFmtId="49" fontId="7" fillId="0" borderId="10" xfId="0" applyNumberFormat="1" applyFont="1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7" fillId="0" borderId="4" xfId="0" applyFont="1" applyBorder="1" applyAlignment="1" applyProtection="1">
      <alignment horizontal="center"/>
    </xf>
    <xf numFmtId="0" fontId="8" fillId="0" borderId="0" xfId="0" applyFont="1" applyBorder="1" applyAlignment="1" applyProtection="1">
      <alignment horizontal="center"/>
    </xf>
    <xf numFmtId="0" fontId="8" fillId="0" borderId="5" xfId="0" applyFont="1" applyBorder="1" applyAlignment="1" applyProtection="1">
      <alignment horizontal="center"/>
    </xf>
    <xf numFmtId="49" fontId="3" fillId="0" borderId="2" xfId="0" applyNumberFormat="1" applyFon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0" fillId="0" borderId="17" xfId="0" applyNumberFormat="1" applyBorder="1" applyAlignment="1" applyProtection="1">
      <alignment horizontal="left" vertical="center" wrapText="1"/>
      <protection locked="0"/>
    </xf>
    <xf numFmtId="168" fontId="6" fillId="0" borderId="0" xfId="0" applyNumberFormat="1" applyFont="1" applyBorder="1" applyAlignment="1" applyProtection="1">
      <alignment horizontal="center" vertical="center"/>
    </xf>
    <xf numFmtId="168" fontId="6" fillId="0" borderId="5" xfId="0" applyNumberFormat="1" applyFont="1" applyBorder="1" applyAlignment="1" applyProtection="1">
      <alignment horizontal="center" vertical="center"/>
    </xf>
    <xf numFmtId="168" fontId="6" fillId="0" borderId="1" xfId="0" applyNumberFormat="1" applyFont="1" applyBorder="1" applyAlignment="1" applyProtection="1">
      <alignment horizontal="center" vertical="center"/>
    </xf>
    <xf numFmtId="168" fontId="6" fillId="0" borderId="6" xfId="0" applyNumberFormat="1" applyFont="1" applyBorder="1" applyAlignment="1" applyProtection="1">
      <alignment horizontal="center" vertical="center"/>
    </xf>
    <xf numFmtId="0" fontId="13" fillId="0" borderId="2" xfId="0" applyFont="1" applyBorder="1" applyAlignment="1" applyProtection="1">
      <alignment horizontal="center" vertical="center"/>
    </xf>
    <xf numFmtId="0" fontId="13" fillId="0" borderId="3" xfId="0" applyFont="1" applyBorder="1" applyAlignment="1" applyProtection="1">
      <alignment horizontal="center" vertical="center"/>
    </xf>
    <xf numFmtId="0" fontId="13" fillId="0" borderId="17" xfId="0" applyFont="1" applyBorder="1" applyAlignment="1" applyProtection="1">
      <alignment horizontal="center" vertical="center"/>
    </xf>
    <xf numFmtId="0" fontId="13" fillId="0" borderId="7" xfId="0" applyFont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/>
    </xf>
    <xf numFmtId="0" fontId="13" fillId="0" borderId="6" xfId="0" applyFont="1" applyBorder="1" applyAlignment="1" applyProtection="1">
      <alignment horizontal="center" vertical="center"/>
    </xf>
    <xf numFmtId="2" fontId="14" fillId="0" borderId="3" xfId="0" applyNumberFormat="1" applyFont="1" applyBorder="1" applyAlignment="1" applyProtection="1">
      <alignment horizontal="center" vertical="center"/>
    </xf>
    <xf numFmtId="2" fontId="14" fillId="0" borderId="17" xfId="0" applyNumberFormat="1" applyFont="1" applyBorder="1" applyAlignment="1" applyProtection="1">
      <alignment horizontal="center" vertical="center"/>
    </xf>
    <xf numFmtId="2" fontId="14" fillId="0" borderId="1" xfId="0" applyNumberFormat="1" applyFont="1" applyBorder="1" applyAlignment="1" applyProtection="1">
      <alignment horizontal="center" vertical="center"/>
    </xf>
    <xf numFmtId="2" fontId="14" fillId="0" borderId="6" xfId="0" applyNumberFormat="1" applyFont="1" applyBorder="1" applyAlignment="1" applyProtection="1">
      <alignment horizontal="center" vertical="center"/>
    </xf>
    <xf numFmtId="0" fontId="14" fillId="0" borderId="3" xfId="0" applyFont="1" applyBorder="1" applyAlignment="1" applyProtection="1">
      <alignment horizontal="center" vertical="center"/>
    </xf>
    <xf numFmtId="0" fontId="14" fillId="0" borderId="17" xfId="0" applyFont="1" applyBorder="1" applyAlignment="1" applyProtection="1">
      <alignment horizontal="center" vertical="center"/>
    </xf>
    <xf numFmtId="0" fontId="14" fillId="0" borderId="1" xfId="0" applyFont="1" applyBorder="1" applyAlignment="1" applyProtection="1">
      <alignment horizontal="center" vertical="center"/>
    </xf>
    <xf numFmtId="0" fontId="14" fillId="0" borderId="6" xfId="0" applyFont="1" applyBorder="1" applyAlignment="1" applyProtection="1">
      <alignment horizontal="center" vertical="center"/>
    </xf>
    <xf numFmtId="2" fontId="15" fillId="0" borderId="2" xfId="0" applyNumberFormat="1" applyFont="1" applyBorder="1" applyAlignment="1" applyProtection="1">
      <alignment horizontal="center" vertical="center"/>
    </xf>
    <xf numFmtId="2" fontId="14" fillId="0" borderId="7" xfId="0" applyNumberFormat="1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11" fillId="0" borderId="3" xfId="0" applyFont="1" applyBorder="1" applyAlignment="1" applyProtection="1">
      <alignment horizontal="left" vertical="top" wrapText="1"/>
    </xf>
    <xf numFmtId="0" fontId="3" fillId="0" borderId="3" xfId="0" applyFont="1" applyBorder="1" applyAlignment="1" applyProtection="1"/>
    <xf numFmtId="0" fontId="3" fillId="0" borderId="17" xfId="0" applyFont="1" applyBorder="1" applyAlignment="1" applyProtection="1"/>
    <xf numFmtId="167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49" fontId="7" fillId="0" borderId="0" xfId="0" applyNumberFormat="1" applyFont="1" applyBorder="1" applyAlignment="1" applyProtection="1">
      <alignment horizontal="right" vertical="center"/>
    </xf>
    <xf numFmtId="0" fontId="0" fillId="0" borderId="0" xfId="0" applyBorder="1" applyAlignment="1" applyProtection="1">
      <alignment horizontal="right" vertical="center"/>
    </xf>
    <xf numFmtId="49" fontId="3" fillId="0" borderId="0" xfId="0" applyNumberFormat="1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center"/>
    </xf>
    <xf numFmtId="2" fontId="14" fillId="0" borderId="0" xfId="0" applyNumberFormat="1" applyFont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horizontal="center" vertical="center"/>
    </xf>
    <xf numFmtId="2" fontId="15" fillId="0" borderId="0" xfId="0" applyNumberFormat="1" applyFont="1" applyBorder="1" applyAlignment="1" applyProtection="1">
      <alignment horizontal="center" vertical="center"/>
    </xf>
    <xf numFmtId="0" fontId="17" fillId="0" borderId="0" xfId="0" applyFont="1" applyBorder="1" applyAlignment="1" applyProtection="1">
      <alignment horizontal="center"/>
    </xf>
    <xf numFmtId="0" fontId="9" fillId="0" borderId="0" xfId="0" applyFont="1" applyBorder="1" applyAlignment="1" applyProtection="1">
      <alignment horizontal="left" vertical="top" wrapText="1"/>
    </xf>
    <xf numFmtId="0" fontId="11" fillId="0" borderId="0" xfId="0" applyFont="1" applyBorder="1" applyAlignment="1" applyProtection="1">
      <alignment horizontal="left" vertical="top" wrapText="1"/>
    </xf>
    <xf numFmtId="0" fontId="3" fillId="0" borderId="0" xfId="0" applyFont="1" applyBorder="1" applyAlignment="1" applyProtection="1"/>
    <xf numFmtId="167" fontId="0" fillId="0" borderId="0" xfId="0" applyNumberFormat="1" applyBorder="1" applyAlignment="1" applyProtection="1">
      <alignment horizontal="left" vertical="top" wrapText="1"/>
    </xf>
    <xf numFmtId="49" fontId="7" fillId="0" borderId="14" xfId="0" applyNumberFormat="1" applyFont="1" applyBorder="1" applyAlignment="1" applyProtection="1">
      <alignment horizontal="right" vertical="center" wrapText="1"/>
    </xf>
    <xf numFmtId="0" fontId="0" fillId="0" borderId="15" xfId="0" applyBorder="1" applyAlignment="1" applyProtection="1">
      <alignment vertical="center" wrapText="1"/>
    </xf>
    <xf numFmtId="0" fontId="0" fillId="0" borderId="16" xfId="0" applyBorder="1" applyAlignment="1" applyProtection="1">
      <alignment vertical="center" wrapText="1"/>
    </xf>
    <xf numFmtId="167" fontId="4" fillId="0" borderId="4" xfId="0" applyNumberFormat="1" applyFont="1" applyBorder="1" applyAlignment="1" applyProtection="1">
      <alignment horizontal="left" vertical="top" wrapText="1"/>
    </xf>
    <xf numFmtId="0" fontId="4" fillId="0" borderId="0" xfId="0" applyFont="1" applyBorder="1" applyAlignment="1" applyProtection="1">
      <alignment wrapText="1"/>
    </xf>
    <xf numFmtId="0" fontId="4" fillId="0" borderId="5" xfId="0" applyFont="1" applyBorder="1" applyAlignment="1" applyProtection="1">
      <alignment wrapText="1"/>
    </xf>
    <xf numFmtId="0" fontId="4" fillId="0" borderId="4" xfId="0" applyFont="1" applyBorder="1" applyAlignment="1" applyProtection="1">
      <alignment wrapText="1"/>
    </xf>
    <xf numFmtId="0" fontId="4" fillId="0" borderId="7" xfId="0" applyFont="1" applyBorder="1" applyAlignment="1" applyProtection="1">
      <alignment wrapText="1"/>
    </xf>
    <xf numFmtId="0" fontId="4" fillId="0" borderId="1" xfId="0" applyFont="1" applyBorder="1" applyAlignment="1" applyProtection="1">
      <alignment wrapText="1"/>
    </xf>
    <xf numFmtId="0" fontId="4" fillId="0" borderId="6" xfId="0" applyFont="1" applyBorder="1" applyAlignment="1" applyProtection="1">
      <alignment wrapText="1"/>
    </xf>
    <xf numFmtId="2" fontId="14" fillId="0" borderId="2" xfId="0" applyNumberFormat="1" applyFont="1" applyBorder="1" applyAlignment="1" applyProtection="1">
      <alignment horizontal="center" vertical="center"/>
    </xf>
    <xf numFmtId="49" fontId="4" fillId="0" borderId="10" xfId="0" applyNumberFormat="1" applyFont="1" applyBorder="1" applyAlignment="1" applyProtection="1">
      <alignment horizontal="right" vertical="center"/>
    </xf>
    <xf numFmtId="0" fontId="3" fillId="0" borderId="11" xfId="0" applyFont="1" applyBorder="1" applyAlignment="1" applyProtection="1">
      <alignment horizontal="right" vertical="center"/>
    </xf>
    <xf numFmtId="0" fontId="3" fillId="0" borderId="12" xfId="0" applyFont="1" applyBorder="1" applyAlignment="1" applyProtection="1">
      <alignment horizontal="right" vertical="center"/>
    </xf>
    <xf numFmtId="49" fontId="7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6" xfId="0" applyBorder="1" applyAlignment="1" applyProtection="1">
      <alignment horizontal="right" vertical="center"/>
    </xf>
    <xf numFmtId="49" fontId="2" fillId="0" borderId="2" xfId="0" applyNumberFormat="1" applyFont="1" applyBorder="1" applyAlignment="1" applyProtection="1">
      <alignment horizontal="left" vertical="center" wrapText="1"/>
      <protection locked="0"/>
    </xf>
    <xf numFmtId="49" fontId="2" fillId="0" borderId="3" xfId="0" applyNumberFormat="1" applyFont="1" applyBorder="1" applyAlignment="1" applyProtection="1">
      <alignment horizontal="left" vertical="center" wrapText="1"/>
      <protection locked="0"/>
    </xf>
    <xf numFmtId="0" fontId="13" fillId="0" borderId="20" xfId="0" applyFont="1" applyBorder="1" applyAlignment="1" applyProtection="1">
      <alignment horizontal="center" vertical="center"/>
    </xf>
    <xf numFmtId="0" fontId="5" fillId="0" borderId="20" xfId="0" applyFont="1" applyBorder="1" applyAlignment="1">
      <alignment horizontal="center" vertical="center"/>
    </xf>
    <xf numFmtId="49" fontId="2" fillId="0" borderId="20" xfId="0" applyNumberFormat="1" applyFont="1" applyBorder="1" applyAlignment="1" applyProtection="1">
      <alignment horizontal="left" vertical="center" wrapText="1"/>
      <protection locked="0"/>
    </xf>
    <xf numFmtId="49" fontId="3" fillId="0" borderId="20" xfId="0" applyNumberFormat="1" applyFont="1" applyBorder="1" applyAlignment="1" applyProtection="1">
      <alignment horizontal="left" vertical="center" wrapText="1"/>
      <protection locked="0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4" fontId="3" fillId="2" borderId="8" xfId="0" applyNumberFormat="1" applyFont="1" applyFill="1" applyBorder="1" applyAlignment="1" applyProtection="1">
      <alignment horizontal="center" vertical="center"/>
      <protection locked="0"/>
    </xf>
    <xf numFmtId="4" fontId="3" fillId="2" borderId="9" xfId="0" applyNumberFormat="1" applyFont="1" applyFill="1" applyBorder="1" applyAlignment="1" applyProtection="1">
      <alignment horizontal="center" vertical="center"/>
      <protection locked="0"/>
    </xf>
    <xf numFmtId="4" fontId="3" fillId="2" borderId="18" xfId="0" applyNumberFormat="1" applyFont="1" applyFill="1" applyBorder="1" applyAlignment="1" applyProtection="1">
      <alignment horizontal="center" vertical="center"/>
      <protection locked="0"/>
    </xf>
    <xf numFmtId="49" fontId="4" fillId="0" borderId="20" xfId="0" applyNumberFormat="1" applyFont="1" applyBorder="1" applyAlignment="1" applyProtection="1">
      <alignment horizontal="right" vertical="center"/>
    </xf>
    <xf numFmtId="0" fontId="5" fillId="0" borderId="20" xfId="0" applyFont="1" applyBorder="1" applyAlignment="1" applyProtection="1">
      <alignment horizontal="right" vertical="center"/>
    </xf>
    <xf numFmtId="49" fontId="18" fillId="0" borderId="4" xfId="0" applyNumberFormat="1" applyFont="1" applyBorder="1" applyAlignment="1" applyProtection="1">
      <alignment horizontal="center" vertical="center" wrapText="1"/>
      <protection locked="0"/>
    </xf>
    <xf numFmtId="49" fontId="18" fillId="0" borderId="4" xfId="0" applyNumberFormat="1" applyFont="1" applyBorder="1" applyAlignment="1" applyProtection="1">
      <alignment horizontal="left" vertical="center" wrapText="1"/>
      <protection locked="0"/>
    </xf>
    <xf numFmtId="49" fontId="18" fillId="0" borderId="0" xfId="0" applyNumberFormat="1" applyFont="1" applyBorder="1" applyAlignment="1" applyProtection="1">
      <alignment horizontal="left" vertical="center" wrapText="1"/>
      <protection locked="0"/>
    </xf>
    <xf numFmtId="49" fontId="18" fillId="0" borderId="5" xfId="0" applyNumberFormat="1" applyFont="1" applyBorder="1" applyAlignment="1" applyProtection="1">
      <alignment horizontal="left" vertical="center" wrapText="1"/>
      <protection locked="0"/>
    </xf>
    <xf numFmtId="49" fontId="18" fillId="0" borderId="5" xfId="0" applyNumberFormat="1" applyFont="1" applyBorder="1" applyAlignment="1" applyProtection="1">
      <alignment horizontal="left" vertical="center" wrapText="1"/>
      <protection locked="0"/>
    </xf>
    <xf numFmtId="3" fontId="18" fillId="0" borderId="5" xfId="0" applyNumberFormat="1" applyFont="1" applyBorder="1" applyAlignment="1" applyProtection="1">
      <alignment vertical="center"/>
      <protection locked="0"/>
    </xf>
    <xf numFmtId="166" fontId="18" fillId="0" borderId="9" xfId="0" applyNumberFormat="1" applyFont="1" applyBorder="1" applyAlignment="1" applyProtection="1">
      <alignment vertical="center"/>
      <protection locked="0"/>
    </xf>
    <xf numFmtId="3" fontId="18" fillId="0" borderId="0" xfId="0" applyNumberFormat="1" applyFont="1" applyAlignment="1" applyProtection="1">
      <alignment vertical="center"/>
    </xf>
    <xf numFmtId="44" fontId="18" fillId="0" borderId="9" xfId="2" applyFont="1" applyBorder="1" applyAlignment="1" applyProtection="1">
      <alignment vertical="center"/>
      <protection locked="0"/>
    </xf>
    <xf numFmtId="44" fontId="18" fillId="0" borderId="9" xfId="2" applyFont="1" applyBorder="1" applyAlignment="1">
      <alignment vertical="center"/>
    </xf>
    <xf numFmtId="10" fontId="10" fillId="0" borderId="0" xfId="3" applyNumberFormat="1" applyFont="1"/>
    <xf numFmtId="4" fontId="10" fillId="0" borderId="0" xfId="0" applyNumberFormat="1" applyFont="1"/>
    <xf numFmtId="0" fontId="10" fillId="0" borderId="0" xfId="0" applyFont="1"/>
    <xf numFmtId="0" fontId="18" fillId="0" borderId="4" xfId="0" applyFont="1" applyBorder="1" applyAlignment="1">
      <alignment horizontal="left"/>
    </xf>
    <xf numFmtId="0" fontId="18" fillId="0" borderId="0" xfId="0" applyFont="1" applyBorder="1" applyAlignment="1">
      <alignment horizontal="left"/>
    </xf>
    <xf numFmtId="49" fontId="18" fillId="0" borderId="9" xfId="0" applyNumberFormat="1" applyFont="1" applyBorder="1" applyAlignment="1" applyProtection="1">
      <alignment horizontal="left" vertical="center" wrapText="1"/>
      <protection locked="0"/>
    </xf>
    <xf numFmtId="3" fontId="18" fillId="0" borderId="9" xfId="0" applyNumberFormat="1" applyFont="1" applyFill="1" applyBorder="1" applyAlignment="1" applyProtection="1">
      <alignment vertical="center"/>
      <protection locked="0"/>
    </xf>
    <xf numFmtId="3" fontId="18" fillId="0" borderId="9" xfId="0" applyNumberFormat="1" applyFont="1" applyBorder="1" applyAlignment="1" applyProtection="1">
      <alignment vertical="center"/>
    </xf>
    <xf numFmtId="44" fontId="19" fillId="0" borderId="0" xfId="2" applyFont="1"/>
    <xf numFmtId="49" fontId="11" fillId="0" borderId="4" xfId="0" applyNumberFormat="1" applyFont="1" applyBorder="1" applyAlignment="1" applyProtection="1">
      <alignment horizontal="right" vertical="center" wrapText="1"/>
      <protection locked="0"/>
    </xf>
    <xf numFmtId="49" fontId="11" fillId="0" borderId="0" xfId="0" applyNumberFormat="1" applyFont="1" applyBorder="1" applyAlignment="1" applyProtection="1">
      <alignment horizontal="right" vertical="center" wrapText="1"/>
      <protection locked="0"/>
    </xf>
    <xf numFmtId="49" fontId="11" fillId="0" borderId="5" xfId="0" applyNumberFormat="1" applyFont="1" applyBorder="1" applyAlignment="1" applyProtection="1">
      <alignment horizontal="right" vertical="center" wrapText="1"/>
      <protection locked="0"/>
    </xf>
    <xf numFmtId="165" fontId="11" fillId="0" borderId="9" xfId="1" applyNumberFormat="1" applyFont="1" applyBorder="1" applyAlignment="1" applyProtection="1">
      <alignment vertical="center"/>
      <protection locked="0"/>
    </xf>
    <xf numFmtId="4" fontId="11" fillId="0" borderId="0" xfId="0" applyNumberFormat="1" applyFont="1" applyAlignment="1" applyProtection="1">
      <alignment vertical="center"/>
    </xf>
    <xf numFmtId="4" fontId="11" fillId="0" borderId="9" xfId="0" applyNumberFormat="1" applyFont="1" applyBorder="1" applyAlignment="1">
      <alignment vertical="center"/>
    </xf>
    <xf numFmtId="3" fontId="11" fillId="0" borderId="9" xfId="0" applyNumberFormat="1" applyFont="1" applyFill="1" applyBorder="1" applyAlignment="1" applyProtection="1">
      <alignment vertical="center"/>
      <protection locked="0"/>
    </xf>
    <xf numFmtId="1" fontId="11" fillId="0" borderId="9" xfId="0" applyNumberFormat="1" applyFont="1" applyBorder="1" applyAlignment="1" applyProtection="1">
      <alignment vertical="center"/>
      <protection locked="0"/>
    </xf>
    <xf numFmtId="3" fontId="11" fillId="0" borderId="5" xfId="0" applyNumberFormat="1" applyFont="1" applyBorder="1" applyAlignment="1" applyProtection="1">
      <alignment vertical="center"/>
      <protection locked="0"/>
    </xf>
    <xf numFmtId="49" fontId="20" fillId="0" borderId="4" xfId="0" applyNumberFormat="1" applyFont="1" applyBorder="1" applyAlignment="1" applyProtection="1">
      <alignment horizontal="left" vertical="center" wrapText="1"/>
      <protection locked="0"/>
    </xf>
    <xf numFmtId="49" fontId="20" fillId="0" borderId="0" xfId="0" applyNumberFormat="1" applyFont="1" applyBorder="1" applyAlignment="1" applyProtection="1">
      <alignment horizontal="left" vertical="center" wrapText="1"/>
      <protection locked="0"/>
    </xf>
    <xf numFmtId="49" fontId="10" fillId="3" borderId="4" xfId="0" applyNumberFormat="1" applyFont="1" applyFill="1" applyBorder="1" applyAlignment="1" applyProtection="1">
      <alignment horizontal="left" vertical="center" wrapText="1"/>
      <protection locked="0"/>
    </xf>
    <xf numFmtId="167" fontId="10" fillId="3" borderId="0" xfId="0" applyNumberFormat="1" applyFont="1" applyFill="1" applyBorder="1" applyAlignment="1" applyProtection="1">
      <alignment vertical="center"/>
      <protection locked="0"/>
    </xf>
    <xf numFmtId="4" fontId="10" fillId="3" borderId="0" xfId="0" applyNumberFormat="1" applyFont="1" applyFill="1" applyBorder="1" applyAlignment="1" applyProtection="1">
      <alignment vertical="center"/>
    </xf>
    <xf numFmtId="165" fontId="10" fillId="3" borderId="0" xfId="1" applyNumberFormat="1" applyFont="1" applyFill="1" applyBorder="1" applyAlignment="1" applyProtection="1">
      <alignment vertical="center"/>
      <protection locked="0"/>
    </xf>
    <xf numFmtId="4" fontId="10" fillId="3" borderId="0" xfId="0" applyNumberFormat="1" applyFont="1" applyFill="1" applyBorder="1" applyAlignment="1">
      <alignment vertical="center"/>
    </xf>
    <xf numFmtId="3" fontId="10" fillId="3" borderId="0" xfId="0" applyNumberFormat="1" applyFont="1" applyFill="1" applyBorder="1" applyAlignment="1" applyProtection="1">
      <alignment vertical="center"/>
      <protection locked="0"/>
    </xf>
    <xf numFmtId="166" fontId="10" fillId="3" borderId="0" xfId="0" applyNumberFormat="1" applyFont="1" applyFill="1" applyBorder="1" applyAlignment="1" applyProtection="1">
      <alignment vertical="center"/>
      <protection locked="0"/>
    </xf>
    <xf numFmtId="3" fontId="10" fillId="3" borderId="5" xfId="0" applyNumberFormat="1" applyFont="1" applyFill="1" applyBorder="1" applyAlignment="1" applyProtection="1">
      <alignment vertical="center"/>
      <protection locked="0"/>
    </xf>
    <xf numFmtId="49" fontId="10" fillId="0" borderId="5" xfId="0" applyNumberFormat="1" applyFont="1" applyBorder="1" applyAlignment="1" applyProtection="1">
      <alignment horizontal="left" vertical="center" wrapText="1"/>
      <protection locked="0"/>
    </xf>
    <xf numFmtId="165" fontId="18" fillId="0" borderId="9" xfId="1" applyNumberFormat="1" applyFont="1" applyBorder="1" applyAlignment="1" applyProtection="1">
      <alignment vertical="center"/>
      <protection locked="0"/>
    </xf>
    <xf numFmtId="49" fontId="18" fillId="0" borderId="7" xfId="0" applyNumberFormat="1" applyFont="1" applyBorder="1" applyAlignment="1" applyProtection="1">
      <alignment horizontal="left" vertical="center" wrapText="1"/>
      <protection locked="0"/>
    </xf>
    <xf numFmtId="49" fontId="18" fillId="0" borderId="1" xfId="0" applyNumberFormat="1" applyFont="1" applyBorder="1" applyAlignment="1" applyProtection="1">
      <alignment horizontal="left" vertical="center" wrapText="1"/>
      <protection locked="0"/>
    </xf>
    <xf numFmtId="49" fontId="18" fillId="0" borderId="6" xfId="0" applyNumberFormat="1" applyFont="1" applyBorder="1" applyAlignment="1" applyProtection="1">
      <alignment horizontal="left" vertical="center" wrapText="1"/>
      <protection locked="0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DF486-B94B-48E8-A1F9-039AC2098F7C}">
  <sheetPr>
    <pageSetUpPr fitToPage="1"/>
  </sheetPr>
  <dimension ref="A1:IU13945"/>
  <sheetViews>
    <sheetView tabSelected="1" topLeftCell="A27" zoomScale="90" zoomScaleNormal="90" workbookViewId="0">
      <selection activeCell="A32" sqref="A32:XFD32"/>
    </sheetView>
  </sheetViews>
  <sheetFormatPr defaultColWidth="9.140625" defaultRowHeight="8.25" x14ac:dyDescent="0.15"/>
  <cols>
    <col min="1" max="1" width="10.28515625" style="10" customWidth="1"/>
    <col min="2" max="2" width="37" style="10" customWidth="1"/>
    <col min="3" max="3" width="0.28515625" style="10" hidden="1" customWidth="1"/>
    <col min="4" max="4" width="7.7109375" style="10" hidden="1" customWidth="1"/>
    <col min="5" max="6" width="0.140625" style="10" customWidth="1"/>
    <col min="7" max="7" width="10.28515625" style="70" customWidth="1"/>
    <col min="8" max="8" width="11.5703125" style="71" customWidth="1"/>
    <col min="9" max="9" width="14" style="15" customWidth="1"/>
    <col min="10" max="10" width="14.28515625" style="71" bestFit="1" customWidth="1"/>
    <col min="11" max="11" width="13.42578125" style="10" customWidth="1"/>
    <col min="12" max="12" width="12.140625" style="71" customWidth="1"/>
    <col min="13" max="13" width="10.42578125" style="71" bestFit="1" customWidth="1"/>
    <col min="14" max="14" width="12.7109375" style="73" customWidth="1"/>
    <col min="15" max="16384" width="9.140625" style="10"/>
  </cols>
  <sheetData>
    <row r="1" spans="1:17" x14ac:dyDescent="0.15">
      <c r="A1" s="5"/>
      <c r="B1" s="5"/>
      <c r="C1" s="5"/>
      <c r="D1" s="5"/>
      <c r="E1" s="5"/>
      <c r="F1" s="5"/>
      <c r="G1" s="6"/>
      <c r="H1" s="7"/>
      <c r="I1" s="8"/>
      <c r="J1" s="7"/>
      <c r="K1" s="5"/>
      <c r="L1" s="7"/>
      <c r="M1" s="7"/>
      <c r="N1" s="9"/>
    </row>
    <row r="2" spans="1:17" ht="9" customHeight="1" x14ac:dyDescent="0.2">
      <c r="A2" s="158" t="s">
        <v>24</v>
      </c>
      <c r="B2" s="159"/>
      <c r="C2" s="159"/>
      <c r="D2" s="159"/>
      <c r="E2" s="159"/>
      <c r="F2" s="159"/>
      <c r="G2" s="159"/>
      <c r="H2" s="164" t="s">
        <v>25</v>
      </c>
      <c r="I2" s="165"/>
      <c r="J2" s="165"/>
      <c r="K2" s="165"/>
      <c r="L2" s="166"/>
      <c r="M2" s="11" t="s">
        <v>26</v>
      </c>
      <c r="N2" s="12"/>
      <c r="O2" s="13"/>
      <c r="P2" s="13"/>
      <c r="Q2" s="13"/>
    </row>
    <row r="3" spans="1:17" ht="8.25" customHeight="1" x14ac:dyDescent="0.15">
      <c r="A3" s="160"/>
      <c r="B3" s="161"/>
      <c r="C3" s="161"/>
      <c r="D3" s="161"/>
      <c r="E3" s="161"/>
      <c r="F3" s="161"/>
      <c r="G3" s="161"/>
      <c r="H3" s="14"/>
      <c r="J3" s="15"/>
      <c r="K3" s="15"/>
      <c r="L3" s="16"/>
      <c r="M3" s="15"/>
      <c r="N3" s="17"/>
    </row>
    <row r="4" spans="1:17" ht="12.75" customHeight="1" x14ac:dyDescent="0.2">
      <c r="A4" s="160"/>
      <c r="B4" s="161"/>
      <c r="C4" s="161"/>
      <c r="D4" s="161"/>
      <c r="E4" s="161"/>
      <c r="F4" s="161"/>
      <c r="G4" s="161"/>
      <c r="H4" s="189" t="s">
        <v>27</v>
      </c>
      <c r="I4" s="190"/>
      <c r="J4" s="190"/>
      <c r="K4" s="190"/>
      <c r="L4" s="191"/>
      <c r="M4" s="18" t="s">
        <v>28</v>
      </c>
      <c r="N4" s="17"/>
    </row>
    <row r="5" spans="1:17" ht="8.25" customHeight="1" x14ac:dyDescent="0.15">
      <c r="A5" s="160"/>
      <c r="B5" s="161"/>
      <c r="C5" s="161"/>
      <c r="D5" s="161"/>
      <c r="E5" s="161"/>
      <c r="F5" s="161"/>
      <c r="G5" s="161"/>
      <c r="H5" s="192"/>
      <c r="I5" s="190"/>
      <c r="J5" s="190"/>
      <c r="K5" s="190"/>
      <c r="L5" s="191"/>
      <c r="M5" s="15"/>
      <c r="N5" s="17"/>
    </row>
    <row r="6" spans="1:17" ht="8.25" customHeight="1" x14ac:dyDescent="0.15">
      <c r="A6" s="160"/>
      <c r="B6" s="161"/>
      <c r="C6" s="161"/>
      <c r="D6" s="161"/>
      <c r="E6" s="161"/>
      <c r="F6" s="161"/>
      <c r="G6" s="161"/>
      <c r="H6" s="192"/>
      <c r="I6" s="190"/>
      <c r="J6" s="190"/>
      <c r="K6" s="190"/>
      <c r="L6" s="191"/>
      <c r="M6" s="8"/>
      <c r="N6" s="19"/>
    </row>
    <row r="7" spans="1:17" ht="9" customHeight="1" x14ac:dyDescent="0.15">
      <c r="A7" s="160"/>
      <c r="B7" s="161"/>
      <c r="C7" s="161"/>
      <c r="D7" s="161"/>
      <c r="E7" s="161"/>
      <c r="F7" s="161"/>
      <c r="G7" s="161"/>
      <c r="H7" s="192"/>
      <c r="I7" s="190"/>
      <c r="J7" s="190"/>
      <c r="K7" s="190"/>
      <c r="L7" s="191"/>
      <c r="M7" s="20" t="s">
        <v>29</v>
      </c>
      <c r="N7" s="17"/>
    </row>
    <row r="8" spans="1:17" ht="8.25" customHeight="1" x14ac:dyDescent="0.15">
      <c r="A8" s="160"/>
      <c r="B8" s="161"/>
      <c r="C8" s="161"/>
      <c r="D8" s="161"/>
      <c r="E8" s="161"/>
      <c r="F8" s="161"/>
      <c r="G8" s="161"/>
      <c r="H8" s="192"/>
      <c r="I8" s="190"/>
      <c r="J8" s="190"/>
      <c r="K8" s="190"/>
      <c r="L8" s="191"/>
      <c r="M8" s="15"/>
      <c r="N8" s="17"/>
    </row>
    <row r="9" spans="1:17" ht="8.25" customHeight="1" x14ac:dyDescent="0.15">
      <c r="A9" s="160"/>
      <c r="B9" s="161"/>
      <c r="C9" s="161"/>
      <c r="D9" s="161"/>
      <c r="E9" s="161"/>
      <c r="F9" s="161"/>
      <c r="G9" s="161"/>
      <c r="H9" s="192"/>
      <c r="I9" s="190"/>
      <c r="J9" s="190"/>
      <c r="K9" s="190"/>
      <c r="L9" s="191"/>
      <c r="M9" s="138">
        <v>43602</v>
      </c>
      <c r="N9" s="139"/>
    </row>
    <row r="10" spans="1:17" ht="8.25" customHeight="1" x14ac:dyDescent="0.15">
      <c r="A10" s="162"/>
      <c r="B10" s="163"/>
      <c r="C10" s="163"/>
      <c r="D10" s="163"/>
      <c r="E10" s="163"/>
      <c r="F10" s="163"/>
      <c r="G10" s="163"/>
      <c r="H10" s="193"/>
      <c r="I10" s="194"/>
      <c r="J10" s="194"/>
      <c r="K10" s="194"/>
      <c r="L10" s="195"/>
      <c r="M10" s="140"/>
      <c r="N10" s="141"/>
    </row>
    <row r="11" spans="1:17" x14ac:dyDescent="0.15">
      <c r="A11" s="142" t="s">
        <v>30</v>
      </c>
      <c r="B11" s="143"/>
      <c r="C11" s="143"/>
      <c r="D11" s="143"/>
      <c r="E11" s="143"/>
      <c r="F11" s="144"/>
      <c r="G11" s="21"/>
      <c r="H11" s="196"/>
      <c r="I11" s="148"/>
      <c r="J11" s="148"/>
      <c r="K11" s="148"/>
      <c r="L11" s="148"/>
      <c r="M11" s="148"/>
      <c r="N11" s="149"/>
    </row>
    <row r="12" spans="1:17" x14ac:dyDescent="0.15">
      <c r="A12" s="145"/>
      <c r="B12" s="146"/>
      <c r="C12" s="146"/>
      <c r="D12" s="146"/>
      <c r="E12" s="146"/>
      <c r="F12" s="147"/>
      <c r="G12" s="21"/>
      <c r="H12" s="157"/>
      <c r="I12" s="150"/>
      <c r="J12" s="150"/>
      <c r="K12" s="150"/>
      <c r="L12" s="150"/>
      <c r="M12" s="150"/>
      <c r="N12" s="151"/>
    </row>
    <row r="13" spans="1:17" ht="8.1" customHeight="1" x14ac:dyDescent="0.15">
      <c r="A13" s="22"/>
      <c r="B13" s="23"/>
      <c r="C13" s="23"/>
      <c r="D13" s="23"/>
      <c r="E13" s="23"/>
      <c r="F13" s="16"/>
      <c r="G13" s="21"/>
      <c r="H13" s="205" t="s">
        <v>31</v>
      </c>
      <c r="I13" s="205"/>
      <c r="J13" s="205"/>
      <c r="K13" s="123"/>
      <c r="L13" s="123"/>
      <c r="M13" s="119"/>
      <c r="N13" s="120"/>
    </row>
    <row r="14" spans="1:17" x14ac:dyDescent="0.15">
      <c r="A14" s="24"/>
      <c r="B14" s="23"/>
      <c r="C14" s="23"/>
      <c r="D14" s="23"/>
      <c r="E14" s="23"/>
      <c r="F14" s="16"/>
      <c r="G14" s="21"/>
      <c r="H14" s="205"/>
      <c r="I14" s="205"/>
      <c r="J14" s="205"/>
      <c r="K14" s="121"/>
      <c r="L14" s="121"/>
      <c r="M14" s="121"/>
      <c r="N14" s="122"/>
    </row>
    <row r="15" spans="1:17" x14ac:dyDescent="0.15">
      <c r="A15" s="24"/>
      <c r="B15" s="23"/>
      <c r="C15" s="23"/>
      <c r="D15" s="23"/>
      <c r="E15" s="23"/>
      <c r="F15" s="16"/>
      <c r="G15" s="25"/>
      <c r="H15" s="74"/>
      <c r="I15" s="75"/>
      <c r="J15" s="75"/>
      <c r="K15" s="124"/>
      <c r="L15" s="76"/>
      <c r="M15" s="75"/>
      <c r="N15" s="27"/>
    </row>
    <row r="16" spans="1:17" x14ac:dyDescent="0.15">
      <c r="A16" s="24"/>
      <c r="B16" s="23"/>
      <c r="C16" s="23"/>
      <c r="D16" s="23"/>
      <c r="E16" s="23"/>
      <c r="F16" s="16"/>
      <c r="G16" s="28" t="s">
        <v>33</v>
      </c>
      <c r="H16" s="29" t="s">
        <v>34</v>
      </c>
      <c r="I16" s="30" t="s">
        <v>76</v>
      </c>
      <c r="J16" s="30" t="s">
        <v>36</v>
      </c>
      <c r="K16" s="30" t="s">
        <v>77</v>
      </c>
      <c r="L16" s="30" t="s">
        <v>78</v>
      </c>
      <c r="M16" s="30" t="s">
        <v>82</v>
      </c>
      <c r="N16" s="30" t="s">
        <v>36</v>
      </c>
    </row>
    <row r="17" spans="1:23" x14ac:dyDescent="0.15">
      <c r="A17" s="30" t="s">
        <v>42</v>
      </c>
      <c r="B17" s="132" t="s">
        <v>43</v>
      </c>
      <c r="C17" s="133"/>
      <c r="D17" s="133"/>
      <c r="E17" s="133"/>
      <c r="F17" s="134"/>
      <c r="G17" s="28" t="s">
        <v>44</v>
      </c>
      <c r="H17" s="29" t="s">
        <v>58</v>
      </c>
      <c r="I17" s="29" t="s">
        <v>45</v>
      </c>
      <c r="J17" s="30" t="s">
        <v>79</v>
      </c>
      <c r="K17" s="30"/>
      <c r="L17" s="30" t="s">
        <v>80</v>
      </c>
      <c r="M17" s="30"/>
      <c r="N17" s="125" t="s">
        <v>83</v>
      </c>
    </row>
    <row r="18" spans="1:23" ht="8.25" customHeight="1" x14ac:dyDescent="0.15">
      <c r="A18" s="30" t="s">
        <v>50</v>
      </c>
      <c r="B18" s="23"/>
      <c r="C18" s="23"/>
      <c r="D18" s="23"/>
      <c r="E18" s="23"/>
      <c r="F18" s="16"/>
      <c r="G18" s="28" t="s">
        <v>51</v>
      </c>
      <c r="H18" s="77"/>
      <c r="I18" s="30"/>
      <c r="J18" s="30"/>
      <c r="K18" s="30"/>
      <c r="L18" s="30"/>
      <c r="M18" s="30"/>
      <c r="U18" s="33"/>
    </row>
    <row r="19" spans="1:23" ht="12.75" customHeight="1" x14ac:dyDescent="0.15">
      <c r="A19" s="24"/>
      <c r="B19" s="23"/>
      <c r="C19" s="23"/>
      <c r="D19" s="23"/>
      <c r="E19" s="23"/>
      <c r="F19" s="16"/>
      <c r="G19" s="34"/>
      <c r="H19" s="77"/>
      <c r="I19" s="30"/>
      <c r="J19" s="32" t="s">
        <v>57</v>
      </c>
      <c r="K19" s="30"/>
      <c r="L19" s="30" t="s">
        <v>88</v>
      </c>
      <c r="M19" s="30" t="s">
        <v>89</v>
      </c>
      <c r="N19" s="125" t="s">
        <v>90</v>
      </c>
      <c r="U19" s="33"/>
    </row>
    <row r="20" spans="1:23" ht="12.75" customHeight="1" x14ac:dyDescent="0.15">
      <c r="A20" s="35" t="s">
        <v>60</v>
      </c>
      <c r="B20" s="132" t="s">
        <v>61</v>
      </c>
      <c r="C20" s="133"/>
      <c r="D20" s="133"/>
      <c r="E20" s="133"/>
      <c r="F20" s="134"/>
      <c r="G20" s="28" t="s">
        <v>81</v>
      </c>
      <c r="H20" s="35" t="s">
        <v>67</v>
      </c>
      <c r="I20" s="35" t="s">
        <v>68</v>
      </c>
      <c r="J20" s="35" t="s">
        <v>69</v>
      </c>
      <c r="K20" s="35" t="s">
        <v>84</v>
      </c>
      <c r="L20" s="35" t="s">
        <v>85</v>
      </c>
      <c r="M20" s="35" t="s">
        <v>86</v>
      </c>
      <c r="N20" s="35" t="s">
        <v>87</v>
      </c>
      <c r="U20" s="33"/>
    </row>
    <row r="21" spans="1:23" s="41" customFormat="1" ht="30" customHeight="1" x14ac:dyDescent="0.2">
      <c r="A21" s="36"/>
      <c r="B21" s="203" t="s">
        <v>0</v>
      </c>
      <c r="C21" s="204"/>
      <c r="D21" s="204"/>
      <c r="E21" s="204"/>
      <c r="F21" s="204"/>
      <c r="G21" s="37"/>
      <c r="H21" s="38"/>
      <c r="I21" s="39"/>
      <c r="J21" s="38"/>
      <c r="K21" s="40"/>
      <c r="L21" s="2"/>
      <c r="M21" s="3"/>
      <c r="N21" s="4"/>
      <c r="P21" s="10"/>
      <c r="Q21" s="10"/>
      <c r="R21" s="10"/>
      <c r="S21" s="10"/>
      <c r="T21" s="10"/>
      <c r="U21" s="33"/>
      <c r="V21" s="10"/>
      <c r="W21" s="10"/>
    </row>
    <row r="22" spans="1:23" s="229" customFormat="1" ht="39.75" customHeight="1" x14ac:dyDescent="0.2">
      <c r="A22" s="217" t="s">
        <v>70</v>
      </c>
      <c r="B22" s="218" t="s">
        <v>14</v>
      </c>
      <c r="C22" s="219"/>
      <c r="D22" s="219"/>
      <c r="E22" s="219"/>
      <c r="F22" s="220"/>
      <c r="G22" s="221"/>
      <c r="H22" s="222">
        <v>92974</v>
      </c>
      <c r="I22" s="223">
        <v>12</v>
      </c>
      <c r="J22" s="224">
        <f t="shared" ref="J22:J28" si="0">(H22*I22)</f>
        <v>1115688</v>
      </c>
      <c r="K22" s="225">
        <v>13.87</v>
      </c>
      <c r="L22" s="226">
        <v>4.4000000000000004</v>
      </c>
      <c r="M22" s="225">
        <f>K22+L22</f>
        <v>18.27</v>
      </c>
      <c r="N22" s="222">
        <f>(J22*M22)</f>
        <v>20383619.759999998</v>
      </c>
      <c r="O22" s="227"/>
      <c r="P22" s="228"/>
      <c r="U22" s="228"/>
    </row>
    <row r="23" spans="1:23" s="229" customFormat="1" ht="42" customHeight="1" x14ac:dyDescent="0.2">
      <c r="A23" s="217" t="s">
        <v>71</v>
      </c>
      <c r="B23" s="218" t="s">
        <v>15</v>
      </c>
      <c r="C23" s="219"/>
      <c r="D23" s="219"/>
      <c r="E23" s="219"/>
      <c r="F23" s="220"/>
      <c r="G23" s="221"/>
      <c r="H23" s="222">
        <v>4562</v>
      </c>
      <c r="I23" s="223">
        <v>4</v>
      </c>
      <c r="J23" s="224">
        <f t="shared" si="0"/>
        <v>18248</v>
      </c>
      <c r="K23" s="225">
        <v>13.87</v>
      </c>
      <c r="L23" s="226">
        <v>4.4000000000000004</v>
      </c>
      <c r="M23" s="225">
        <f t="shared" ref="M23:M30" si="1">K23+L23</f>
        <v>18.27</v>
      </c>
      <c r="N23" s="222">
        <f t="shared" ref="N23:N30" si="2">(J23*M23)</f>
        <v>333390.96000000002</v>
      </c>
      <c r="O23" s="227"/>
      <c r="P23" s="228"/>
      <c r="U23" s="228"/>
    </row>
    <row r="24" spans="1:23" s="229" customFormat="1" ht="33.75" x14ac:dyDescent="0.2">
      <c r="A24" s="217" t="s">
        <v>70</v>
      </c>
      <c r="B24" s="218" t="s">
        <v>16</v>
      </c>
      <c r="C24" s="219"/>
      <c r="D24" s="219"/>
      <c r="E24" s="219"/>
      <c r="F24" s="220"/>
      <c r="G24" s="221"/>
      <c r="H24" s="222">
        <v>32751</v>
      </c>
      <c r="I24" s="223">
        <v>4</v>
      </c>
      <c r="J24" s="224">
        <f t="shared" si="0"/>
        <v>131004</v>
      </c>
      <c r="K24" s="225">
        <v>12.72</v>
      </c>
      <c r="L24" s="226">
        <v>4.03</v>
      </c>
      <c r="M24" s="225">
        <f t="shared" si="1"/>
        <v>16.75</v>
      </c>
      <c r="N24" s="222">
        <f t="shared" si="2"/>
        <v>2194317</v>
      </c>
      <c r="O24" s="227"/>
      <c r="P24" s="228"/>
      <c r="U24" s="228"/>
    </row>
    <row r="25" spans="1:23" s="229" customFormat="1" ht="33.75" x14ac:dyDescent="0.2">
      <c r="A25" s="217" t="s">
        <v>71</v>
      </c>
      <c r="B25" s="230" t="s">
        <v>17</v>
      </c>
      <c r="C25" s="231"/>
      <c r="D25" s="231"/>
      <c r="E25" s="231"/>
      <c r="F25" s="231"/>
      <c r="G25" s="232"/>
      <c r="H25" s="222">
        <v>2449</v>
      </c>
      <c r="I25" s="223">
        <v>4</v>
      </c>
      <c r="J25" s="224">
        <f t="shared" si="0"/>
        <v>9796</v>
      </c>
      <c r="K25" s="225">
        <v>12.72</v>
      </c>
      <c r="L25" s="226">
        <v>4.03</v>
      </c>
      <c r="M25" s="225">
        <f t="shared" si="1"/>
        <v>16.75</v>
      </c>
      <c r="N25" s="222">
        <f t="shared" si="2"/>
        <v>164083</v>
      </c>
      <c r="O25" s="227"/>
      <c r="P25" s="228"/>
      <c r="U25" s="228"/>
    </row>
    <row r="26" spans="1:23" s="229" customFormat="1" ht="33.75" x14ac:dyDescent="0.2">
      <c r="A26" s="217" t="s">
        <v>70</v>
      </c>
      <c r="B26" s="218" t="s">
        <v>18</v>
      </c>
      <c r="C26" s="219"/>
      <c r="D26" s="219"/>
      <c r="E26" s="219"/>
      <c r="F26" s="220"/>
      <c r="G26" s="221"/>
      <c r="H26" s="222">
        <v>140606</v>
      </c>
      <c r="I26" s="223">
        <v>4</v>
      </c>
      <c r="J26" s="224">
        <f t="shared" si="0"/>
        <v>562424</v>
      </c>
      <c r="K26" s="225">
        <v>12.72</v>
      </c>
      <c r="L26" s="226">
        <v>4.03</v>
      </c>
      <c r="M26" s="225">
        <f t="shared" si="1"/>
        <v>16.75</v>
      </c>
      <c r="N26" s="222">
        <f t="shared" si="2"/>
        <v>9420602</v>
      </c>
      <c r="O26" s="227"/>
      <c r="P26" s="228"/>
      <c r="U26" s="228"/>
    </row>
    <row r="27" spans="1:23" s="229" customFormat="1" ht="33.75" x14ac:dyDescent="0.2">
      <c r="A27" s="217" t="s">
        <v>70</v>
      </c>
      <c r="B27" s="218" t="s">
        <v>19</v>
      </c>
      <c r="C27" s="219"/>
      <c r="D27" s="219"/>
      <c r="E27" s="219"/>
      <c r="F27" s="220"/>
      <c r="G27" s="221"/>
      <c r="H27" s="222">
        <v>26622</v>
      </c>
      <c r="I27" s="223">
        <v>4</v>
      </c>
      <c r="J27" s="224">
        <f t="shared" si="0"/>
        <v>106488</v>
      </c>
      <c r="K27" s="225">
        <v>12.72</v>
      </c>
      <c r="L27" s="226">
        <v>4.03</v>
      </c>
      <c r="M27" s="225">
        <f t="shared" si="1"/>
        <v>16.75</v>
      </c>
      <c r="N27" s="222">
        <f t="shared" si="2"/>
        <v>1783674</v>
      </c>
      <c r="O27" s="227"/>
      <c r="P27" s="228"/>
      <c r="U27" s="228"/>
    </row>
    <row r="28" spans="1:23" s="229" customFormat="1" ht="29.25" customHeight="1" x14ac:dyDescent="0.2">
      <c r="A28" s="217" t="s">
        <v>72</v>
      </c>
      <c r="B28" s="218" t="s">
        <v>2</v>
      </c>
      <c r="C28" s="219"/>
      <c r="D28" s="219"/>
      <c r="E28" s="219"/>
      <c r="F28" s="219"/>
      <c r="G28" s="232"/>
      <c r="H28" s="222">
        <v>9251</v>
      </c>
      <c r="I28" s="223">
        <v>52</v>
      </c>
      <c r="J28" s="224">
        <f t="shared" si="0"/>
        <v>481052</v>
      </c>
      <c r="K28" s="225">
        <v>17.190000000000001</v>
      </c>
      <c r="L28" s="226">
        <v>5.45</v>
      </c>
      <c r="M28" s="225">
        <f t="shared" si="1"/>
        <v>22.64</v>
      </c>
      <c r="N28" s="222">
        <f t="shared" si="2"/>
        <v>10891017.280000001</v>
      </c>
      <c r="O28" s="227"/>
      <c r="P28" s="228"/>
      <c r="U28" s="228"/>
    </row>
    <row r="29" spans="1:23" s="229" customFormat="1" ht="30" customHeight="1" x14ac:dyDescent="0.2">
      <c r="A29" s="217" t="s">
        <v>70</v>
      </c>
      <c r="B29" s="218" t="s">
        <v>3</v>
      </c>
      <c r="C29" s="219"/>
      <c r="D29" s="219"/>
      <c r="E29" s="219"/>
      <c r="F29" s="220"/>
      <c r="G29" s="221"/>
      <c r="H29" s="233">
        <v>4332</v>
      </c>
      <c r="I29" s="223">
        <v>1040</v>
      </c>
      <c r="J29" s="234">
        <f t="shared" ref="J29:J30" si="3">(H29*I29)</f>
        <v>4505280</v>
      </c>
      <c r="K29" s="235">
        <v>17.190000000000001</v>
      </c>
      <c r="L29" s="226">
        <v>5.45</v>
      </c>
      <c r="M29" s="225">
        <f t="shared" si="1"/>
        <v>22.64</v>
      </c>
      <c r="N29" s="222">
        <f t="shared" si="2"/>
        <v>101999539.2</v>
      </c>
      <c r="O29" s="227"/>
      <c r="P29" s="228"/>
      <c r="U29" s="228"/>
    </row>
    <row r="30" spans="1:23" s="229" customFormat="1" ht="27.75" customHeight="1" x14ac:dyDescent="0.2">
      <c r="A30" s="217" t="s">
        <v>73</v>
      </c>
      <c r="B30" s="218" t="s">
        <v>4</v>
      </c>
      <c r="C30" s="219"/>
      <c r="D30" s="219"/>
      <c r="E30" s="219"/>
      <c r="F30" s="220"/>
      <c r="G30" s="221"/>
      <c r="H30" s="233">
        <v>37439</v>
      </c>
      <c r="I30" s="223">
        <v>365</v>
      </c>
      <c r="J30" s="234">
        <f t="shared" si="3"/>
        <v>13665235</v>
      </c>
      <c r="K30" s="235">
        <v>17.190000000000001</v>
      </c>
      <c r="L30" s="226">
        <v>5.45</v>
      </c>
      <c r="M30" s="225">
        <f t="shared" si="1"/>
        <v>22.64</v>
      </c>
      <c r="N30" s="222">
        <f t="shared" si="2"/>
        <v>309380920.40000004</v>
      </c>
      <c r="O30" s="227"/>
      <c r="P30" s="228"/>
      <c r="U30" s="228"/>
    </row>
    <row r="31" spans="1:23" s="229" customFormat="1" ht="27.75" customHeight="1" x14ac:dyDescent="0.2">
      <c r="A31" s="217"/>
      <c r="B31" s="236" t="s">
        <v>20</v>
      </c>
      <c r="C31" s="237"/>
      <c r="D31" s="237"/>
      <c r="E31" s="237"/>
      <c r="F31" s="238"/>
      <c r="G31" s="221"/>
      <c r="H31" s="239">
        <f>SUM(H22:H30)</f>
        <v>350986</v>
      </c>
      <c r="I31" s="240"/>
      <c r="J31" s="239">
        <f>SUM(J22:J30)</f>
        <v>20595215</v>
      </c>
      <c r="K31" s="241"/>
      <c r="L31" s="242"/>
      <c r="M31" s="243"/>
      <c r="N31" s="244">
        <f>SUM(N22:N30)</f>
        <v>456551163.60000002</v>
      </c>
      <c r="O31" s="227"/>
      <c r="P31" s="228"/>
      <c r="U31" s="228"/>
    </row>
    <row r="32" spans="1:23" s="229" customFormat="1" ht="27.75" customHeight="1" x14ac:dyDescent="0.2">
      <c r="A32" s="217"/>
      <c r="B32" s="245" t="s">
        <v>5</v>
      </c>
      <c r="C32" s="246"/>
      <c r="D32" s="246"/>
      <c r="E32" s="246"/>
      <c r="F32" s="246"/>
      <c r="G32" s="247"/>
      <c r="H32" s="248"/>
      <c r="I32" s="249"/>
      <c r="J32" s="250"/>
      <c r="K32" s="251"/>
      <c r="L32" s="252"/>
      <c r="M32" s="253"/>
      <c r="N32" s="254"/>
      <c r="O32" s="227"/>
      <c r="P32" s="228"/>
      <c r="U32" s="228"/>
    </row>
    <row r="33" spans="1:27" s="229" customFormat="1" ht="27.75" customHeight="1" x14ac:dyDescent="0.2">
      <c r="A33" s="217" t="s">
        <v>72</v>
      </c>
      <c r="B33" s="218" t="s">
        <v>6</v>
      </c>
      <c r="C33" s="219"/>
      <c r="D33" s="219"/>
      <c r="E33" s="219"/>
      <c r="F33" s="220"/>
      <c r="G33" s="255"/>
      <c r="H33" s="233">
        <v>59993</v>
      </c>
      <c r="I33" s="223">
        <v>4</v>
      </c>
      <c r="J33" s="256">
        <f>H33*I33</f>
        <v>239972</v>
      </c>
      <c r="K33" s="226">
        <v>20.25</v>
      </c>
      <c r="L33" s="226">
        <v>6.42</v>
      </c>
      <c r="M33" s="226">
        <f>K33+L33</f>
        <v>26.67</v>
      </c>
      <c r="N33" s="222">
        <f>M33*J33</f>
        <v>6400053.2400000002</v>
      </c>
      <c r="O33" s="227"/>
      <c r="P33" s="228"/>
      <c r="W33" s="228"/>
    </row>
    <row r="34" spans="1:27" s="229" customFormat="1" ht="27.75" customHeight="1" x14ac:dyDescent="0.2">
      <c r="A34" s="217" t="s">
        <v>72</v>
      </c>
      <c r="B34" s="218" t="s">
        <v>7</v>
      </c>
      <c r="C34" s="219"/>
      <c r="D34" s="219"/>
      <c r="E34" s="219"/>
      <c r="F34" s="220"/>
      <c r="G34" s="255"/>
      <c r="H34" s="233">
        <v>2717</v>
      </c>
      <c r="I34" s="223">
        <v>29</v>
      </c>
      <c r="J34" s="256">
        <f t="shared" ref="J34:J35" si="4">H34*I34</f>
        <v>78793</v>
      </c>
      <c r="K34" s="226"/>
      <c r="L34" s="226"/>
      <c r="M34" s="226">
        <v>1310</v>
      </c>
      <c r="N34" s="222">
        <f>M34*H34</f>
        <v>3559270</v>
      </c>
      <c r="O34" s="227"/>
      <c r="P34" s="228"/>
      <c r="W34" s="228"/>
    </row>
    <row r="35" spans="1:27" s="229" customFormat="1" ht="27.75" customHeight="1" x14ac:dyDescent="0.2">
      <c r="A35" s="217" t="s">
        <v>73</v>
      </c>
      <c r="B35" s="257" t="s">
        <v>4</v>
      </c>
      <c r="C35" s="258"/>
      <c r="D35" s="258"/>
      <c r="E35" s="258"/>
      <c r="F35" s="259"/>
      <c r="G35" s="255"/>
      <c r="H35" s="233">
        <v>1821</v>
      </c>
      <c r="I35" s="223">
        <v>29</v>
      </c>
      <c r="J35" s="256">
        <f t="shared" si="4"/>
        <v>52809</v>
      </c>
      <c r="K35" s="226"/>
      <c r="L35" s="226"/>
      <c r="M35" s="226">
        <v>1310</v>
      </c>
      <c r="N35" s="222">
        <f>M35*H35</f>
        <v>2385510</v>
      </c>
      <c r="O35" s="227"/>
      <c r="P35" s="228"/>
      <c r="W35" s="228"/>
    </row>
    <row r="36" spans="1:27" s="23" customFormat="1" ht="21.75" customHeight="1" thickBot="1" x14ac:dyDescent="0.25">
      <c r="A36" s="47"/>
      <c r="B36" s="197" t="s">
        <v>21</v>
      </c>
      <c r="C36" s="198"/>
      <c r="D36" s="198"/>
      <c r="E36" s="198"/>
      <c r="F36" s="199"/>
      <c r="G36" s="48"/>
      <c r="H36" s="83">
        <f>SUM(H33:H35)</f>
        <v>64531</v>
      </c>
      <c r="I36" s="82"/>
      <c r="J36" s="83">
        <f t="shared" ref="J36:N36" si="5">SUM(J33:J35)</f>
        <v>371574</v>
      </c>
      <c r="K36" s="82"/>
      <c r="L36" s="82"/>
      <c r="M36" s="82"/>
      <c r="N36" s="83">
        <f t="shared" si="5"/>
        <v>12344833.24</v>
      </c>
      <c r="O36" s="46"/>
      <c r="P36" s="33"/>
      <c r="Q36" s="10"/>
      <c r="R36" s="10"/>
      <c r="S36" s="10"/>
      <c r="T36" s="18"/>
      <c r="U36" s="49"/>
      <c r="V36" s="18"/>
    </row>
    <row r="37" spans="1:27" s="23" customFormat="1" ht="21" customHeight="1" thickBot="1" x14ac:dyDescent="0.25">
      <c r="A37" s="50"/>
      <c r="B37" s="200" t="s">
        <v>22</v>
      </c>
      <c r="C37" s="201"/>
      <c r="D37" s="201"/>
      <c r="E37" s="201"/>
      <c r="F37" s="202"/>
      <c r="G37" s="51"/>
      <c r="H37" s="84">
        <f>H31+H36</f>
        <v>415517</v>
      </c>
      <c r="I37" s="78"/>
      <c r="J37" s="84">
        <f>J31+J36</f>
        <v>20966789</v>
      </c>
      <c r="K37" s="78"/>
      <c r="L37" s="79"/>
      <c r="M37" s="79"/>
      <c r="N37" s="79">
        <f>N31+N36</f>
        <v>468895996.84000003</v>
      </c>
      <c r="O37" s="46"/>
      <c r="P37" s="33"/>
      <c r="Q37" s="10"/>
      <c r="R37" s="10"/>
      <c r="S37" s="10"/>
      <c r="T37" s="15"/>
      <c r="U37" s="52"/>
      <c r="V37" s="15"/>
    </row>
    <row r="38" spans="1:27" s="23" customFormat="1" ht="55.5" customHeight="1" thickBot="1" x14ac:dyDescent="0.25">
      <c r="A38" s="186" t="s">
        <v>74</v>
      </c>
      <c r="B38" s="187"/>
      <c r="C38" s="187"/>
      <c r="D38" s="187"/>
      <c r="E38" s="187"/>
      <c r="F38" s="188"/>
      <c r="G38" s="51"/>
      <c r="H38" s="85">
        <f>H37</f>
        <v>415517</v>
      </c>
      <c r="I38" s="86">
        <f>J38/H38</f>
        <v>50.459521511755234</v>
      </c>
      <c r="J38" s="85">
        <f>J37</f>
        <v>20966789</v>
      </c>
      <c r="K38" s="80"/>
      <c r="L38" s="80"/>
      <c r="M38" s="81"/>
      <c r="N38" s="80">
        <f>N37</f>
        <v>468895996.84000003</v>
      </c>
      <c r="O38" s="53"/>
      <c r="Q38" s="15"/>
      <c r="R38" s="10"/>
      <c r="S38" s="10"/>
    </row>
    <row r="39" spans="1:27" s="23" customFormat="1" x14ac:dyDescent="0.15">
      <c r="A39" s="15"/>
      <c r="B39" s="15"/>
      <c r="C39" s="15"/>
      <c r="D39" s="15"/>
      <c r="E39" s="15"/>
      <c r="F39" s="15"/>
      <c r="G39" s="54"/>
      <c r="H39" s="15"/>
      <c r="I39" s="15"/>
      <c r="J39" s="15"/>
      <c r="K39" s="15"/>
      <c r="L39" s="15"/>
      <c r="M39" s="15"/>
      <c r="N39" s="55"/>
    </row>
    <row r="40" spans="1:27" s="23" customFormat="1" x14ac:dyDescent="0.15">
      <c r="G40" s="87"/>
      <c r="N40" s="55"/>
    </row>
    <row r="41" spans="1:27" s="23" customFormat="1" x14ac:dyDescent="0.15">
      <c r="G41" s="87"/>
      <c r="N41" s="55"/>
      <c r="P41" s="15"/>
      <c r="R41" s="15"/>
      <c r="S41" s="15"/>
      <c r="T41" s="15"/>
      <c r="U41" s="52"/>
      <c r="V41" s="15"/>
      <c r="W41" s="15"/>
      <c r="X41" s="15"/>
      <c r="Y41" s="15"/>
      <c r="Z41" s="15"/>
      <c r="AA41" s="15"/>
    </row>
    <row r="42" spans="1:27" s="23" customFormat="1" ht="9" customHeight="1" x14ac:dyDescent="0.2">
      <c r="A42" s="182"/>
      <c r="B42" s="161"/>
      <c r="C42" s="161"/>
      <c r="D42" s="161"/>
      <c r="E42" s="161"/>
      <c r="F42" s="161"/>
      <c r="G42" s="161"/>
      <c r="H42" s="183"/>
      <c r="I42" s="184"/>
      <c r="J42" s="184"/>
      <c r="K42" s="184"/>
      <c r="L42" s="184"/>
      <c r="M42" s="88"/>
      <c r="N42" s="13"/>
      <c r="P42" s="15"/>
      <c r="Q42" s="15"/>
      <c r="R42" s="15"/>
      <c r="S42" s="15"/>
      <c r="T42" s="15"/>
      <c r="U42" s="52"/>
      <c r="V42" s="15"/>
      <c r="W42" s="15"/>
      <c r="X42" s="15"/>
      <c r="Y42" s="15"/>
      <c r="Z42" s="15"/>
      <c r="AA42" s="15"/>
    </row>
    <row r="43" spans="1:27" s="23" customFormat="1" ht="8.25" customHeight="1" x14ac:dyDescent="0.15">
      <c r="A43" s="161"/>
      <c r="B43" s="161"/>
      <c r="C43" s="161"/>
      <c r="D43" s="161"/>
      <c r="E43" s="161"/>
      <c r="F43" s="161"/>
      <c r="G43" s="161"/>
      <c r="H43" s="14"/>
      <c r="N43" s="55"/>
      <c r="P43" s="15"/>
      <c r="Q43" s="15"/>
      <c r="R43" s="15"/>
      <c r="S43" s="15"/>
      <c r="T43" s="15"/>
      <c r="U43" s="52"/>
      <c r="V43" s="15"/>
      <c r="W43" s="15"/>
      <c r="X43" s="15"/>
      <c r="Y43" s="15"/>
      <c r="Z43" s="15"/>
      <c r="AA43" s="15"/>
    </row>
    <row r="44" spans="1:27" s="23" customFormat="1" ht="12.75" customHeight="1" x14ac:dyDescent="0.2">
      <c r="A44" s="161"/>
      <c r="B44" s="161"/>
      <c r="C44" s="161"/>
      <c r="D44" s="161"/>
      <c r="E44" s="161"/>
      <c r="F44" s="161"/>
      <c r="G44" s="161"/>
      <c r="H44" s="185"/>
      <c r="I44" s="168"/>
      <c r="J44" s="168"/>
      <c r="K44" s="168"/>
      <c r="L44" s="168"/>
      <c r="M44" s="58"/>
      <c r="N44" s="55"/>
      <c r="P44" s="15"/>
      <c r="Q44" s="15"/>
      <c r="R44" s="15"/>
      <c r="S44" s="15"/>
      <c r="T44" s="15"/>
      <c r="U44" s="52"/>
      <c r="V44" s="15"/>
      <c r="W44" s="15"/>
      <c r="X44" s="15"/>
      <c r="Y44" s="15"/>
      <c r="Z44" s="15"/>
      <c r="AA44" s="15"/>
    </row>
    <row r="45" spans="1:27" s="23" customFormat="1" ht="8.25" customHeight="1" x14ac:dyDescent="0.15">
      <c r="A45" s="161"/>
      <c r="B45" s="161"/>
      <c r="C45" s="161"/>
      <c r="D45" s="161"/>
      <c r="E45" s="161"/>
      <c r="F45" s="161"/>
      <c r="G45" s="161"/>
      <c r="H45" s="168"/>
      <c r="I45" s="168"/>
      <c r="J45" s="168"/>
      <c r="K45" s="168"/>
      <c r="L45" s="168"/>
      <c r="N45" s="55"/>
      <c r="P45" s="15"/>
      <c r="Q45" s="15"/>
      <c r="R45" s="15"/>
      <c r="S45" s="15"/>
      <c r="T45" s="15"/>
      <c r="U45" s="52"/>
      <c r="V45" s="15"/>
      <c r="W45" s="15"/>
      <c r="X45" s="15"/>
      <c r="Y45" s="15"/>
      <c r="Z45" s="15"/>
      <c r="AA45" s="15"/>
    </row>
    <row r="46" spans="1:27" s="23" customFormat="1" ht="8.25" customHeight="1" x14ac:dyDescent="0.15">
      <c r="A46" s="161"/>
      <c r="B46" s="161"/>
      <c r="C46" s="161"/>
      <c r="D46" s="161"/>
      <c r="E46" s="161"/>
      <c r="F46" s="161"/>
      <c r="G46" s="161"/>
      <c r="H46" s="168"/>
      <c r="I46" s="168"/>
      <c r="J46" s="168"/>
      <c r="K46" s="168"/>
      <c r="L46" s="168"/>
      <c r="N46" s="55"/>
      <c r="P46" s="15"/>
      <c r="Q46" s="15"/>
      <c r="R46" s="15"/>
      <c r="S46" s="15"/>
      <c r="T46" s="15"/>
      <c r="U46" s="52"/>
      <c r="V46" s="15"/>
      <c r="W46" s="15"/>
      <c r="X46" s="15"/>
      <c r="Y46" s="15"/>
      <c r="Z46" s="15"/>
      <c r="AA46" s="15"/>
    </row>
    <row r="47" spans="1:27" s="23" customFormat="1" ht="9" customHeight="1" x14ac:dyDescent="0.15">
      <c r="A47" s="161"/>
      <c r="B47" s="161"/>
      <c r="C47" s="161"/>
      <c r="D47" s="161"/>
      <c r="E47" s="161"/>
      <c r="F47" s="161"/>
      <c r="G47" s="161"/>
      <c r="H47" s="168"/>
      <c r="I47" s="168"/>
      <c r="J47" s="168"/>
      <c r="K47" s="168"/>
      <c r="L47" s="168"/>
      <c r="M47" s="89"/>
      <c r="N47" s="55"/>
      <c r="P47" s="15"/>
      <c r="Q47" s="15"/>
      <c r="R47" s="15"/>
      <c r="S47" s="15"/>
      <c r="T47" s="15"/>
      <c r="U47" s="52"/>
      <c r="V47" s="15"/>
      <c r="W47" s="15"/>
      <c r="X47" s="15"/>
      <c r="Y47" s="15"/>
      <c r="Z47" s="15"/>
      <c r="AA47" s="15"/>
    </row>
    <row r="48" spans="1:27" s="23" customFormat="1" ht="8.25" customHeight="1" x14ac:dyDescent="0.15">
      <c r="A48" s="161"/>
      <c r="B48" s="161"/>
      <c r="C48" s="161"/>
      <c r="D48" s="161"/>
      <c r="E48" s="161"/>
      <c r="F48" s="161"/>
      <c r="G48" s="161"/>
      <c r="H48" s="168"/>
      <c r="I48" s="168"/>
      <c r="J48" s="168"/>
      <c r="K48" s="168"/>
      <c r="L48" s="168"/>
      <c r="N48" s="55"/>
      <c r="P48" s="15"/>
      <c r="Q48" s="15"/>
      <c r="R48" s="15"/>
      <c r="S48" s="15"/>
      <c r="T48" s="15"/>
      <c r="U48" s="52"/>
      <c r="V48" s="15"/>
      <c r="W48" s="15"/>
      <c r="X48" s="15"/>
      <c r="Y48" s="15"/>
      <c r="Z48" s="15"/>
      <c r="AA48" s="15"/>
    </row>
    <row r="49" spans="1:255" s="23" customFormat="1" ht="8.25" customHeight="1" x14ac:dyDescent="0.15">
      <c r="A49" s="161"/>
      <c r="B49" s="161"/>
      <c r="C49" s="161"/>
      <c r="D49" s="161"/>
      <c r="E49" s="161"/>
      <c r="F49" s="161"/>
      <c r="G49" s="161"/>
      <c r="H49" s="168"/>
      <c r="I49" s="168"/>
      <c r="J49" s="168"/>
      <c r="K49" s="168"/>
      <c r="L49" s="168"/>
      <c r="M49" s="138"/>
      <c r="N49" s="138"/>
      <c r="P49" s="15"/>
      <c r="Q49" s="15"/>
      <c r="R49" s="15"/>
      <c r="S49" s="15"/>
      <c r="T49" s="15"/>
      <c r="U49" s="52"/>
      <c r="V49" s="15"/>
      <c r="W49" s="15"/>
      <c r="X49" s="15"/>
      <c r="Y49" s="15"/>
      <c r="Z49" s="15"/>
      <c r="AA49" s="15"/>
    </row>
    <row r="50" spans="1:255" s="23" customFormat="1" ht="8.25" customHeight="1" x14ac:dyDescent="0.15">
      <c r="A50" s="161"/>
      <c r="B50" s="161"/>
      <c r="C50" s="161"/>
      <c r="D50" s="161"/>
      <c r="E50" s="161"/>
      <c r="F50" s="161"/>
      <c r="G50" s="161"/>
      <c r="H50" s="168"/>
      <c r="I50" s="168"/>
      <c r="J50" s="168"/>
      <c r="K50" s="168"/>
      <c r="L50" s="168"/>
      <c r="M50" s="138"/>
      <c r="N50" s="138"/>
      <c r="P50" s="15"/>
      <c r="Q50" s="15"/>
      <c r="R50" s="15"/>
      <c r="S50" s="15"/>
      <c r="T50" s="15"/>
      <c r="U50" s="52"/>
      <c r="V50" s="15"/>
      <c r="W50" s="15"/>
      <c r="X50" s="15"/>
      <c r="Y50" s="15"/>
      <c r="Z50" s="15"/>
      <c r="AA50" s="15"/>
    </row>
    <row r="51" spans="1:255" s="23" customFormat="1" x14ac:dyDescent="0.15">
      <c r="A51" s="177"/>
      <c r="B51" s="177"/>
      <c r="C51" s="177"/>
      <c r="D51" s="177"/>
      <c r="E51" s="177"/>
      <c r="F51" s="177"/>
      <c r="G51" s="87"/>
      <c r="H51" s="178"/>
      <c r="I51" s="178"/>
      <c r="J51" s="178"/>
      <c r="K51" s="178"/>
      <c r="L51" s="178"/>
      <c r="M51" s="178"/>
      <c r="N51" s="178"/>
      <c r="P51" s="15"/>
      <c r="Q51" s="15"/>
      <c r="R51" s="15"/>
      <c r="S51" s="15"/>
      <c r="T51" s="15"/>
      <c r="U51" s="52"/>
      <c r="V51" s="15"/>
      <c r="W51" s="15"/>
      <c r="X51" s="15"/>
      <c r="Y51" s="15"/>
      <c r="Z51" s="15"/>
      <c r="AA51" s="15"/>
    </row>
    <row r="52" spans="1:255" s="23" customFormat="1" x14ac:dyDescent="0.15">
      <c r="A52" s="177"/>
      <c r="B52" s="177"/>
      <c r="C52" s="177"/>
      <c r="D52" s="177"/>
      <c r="E52" s="177"/>
      <c r="F52" s="177"/>
      <c r="G52" s="87"/>
      <c r="H52" s="178"/>
      <c r="I52" s="178"/>
      <c r="J52" s="178"/>
      <c r="K52" s="178"/>
      <c r="L52" s="178"/>
      <c r="M52" s="178"/>
      <c r="N52" s="178"/>
      <c r="P52" s="15"/>
      <c r="Q52" s="15"/>
      <c r="R52" s="15"/>
      <c r="S52" s="15"/>
      <c r="T52" s="15"/>
      <c r="U52" s="52"/>
      <c r="V52" s="15"/>
      <c r="W52" s="15"/>
      <c r="X52" s="15"/>
      <c r="Y52" s="15"/>
      <c r="Z52" s="15"/>
      <c r="AA52" s="15"/>
    </row>
    <row r="53" spans="1:255" s="23" customFormat="1" ht="12.75" x14ac:dyDescent="0.2">
      <c r="G53" s="87"/>
      <c r="H53" s="179"/>
      <c r="I53" s="179"/>
      <c r="J53" s="179"/>
      <c r="K53" s="179"/>
      <c r="L53" s="180"/>
      <c r="M53" s="178"/>
      <c r="N53" s="178"/>
      <c r="P53" s="18"/>
      <c r="Q53" s="15"/>
      <c r="R53" s="18"/>
      <c r="S53" s="18"/>
      <c r="T53" s="18"/>
      <c r="U53" s="49"/>
      <c r="V53" s="18"/>
      <c r="W53" s="15"/>
      <c r="X53" s="15"/>
      <c r="Y53" s="15"/>
      <c r="Z53" s="15"/>
      <c r="AA53" s="15"/>
    </row>
    <row r="54" spans="1:255" s="23" customFormat="1" ht="12.75" x14ac:dyDescent="0.2">
      <c r="G54" s="87"/>
      <c r="H54" s="179"/>
      <c r="I54" s="179"/>
      <c r="J54" s="179"/>
      <c r="K54" s="179"/>
      <c r="L54" s="178"/>
      <c r="M54" s="178"/>
      <c r="N54" s="178"/>
      <c r="P54" s="18"/>
      <c r="Q54" s="18"/>
      <c r="R54" s="18"/>
      <c r="S54" s="18"/>
      <c r="T54" s="18"/>
      <c r="U54" s="49"/>
      <c r="V54" s="18"/>
      <c r="W54" s="15"/>
      <c r="X54" s="15"/>
      <c r="Y54" s="15"/>
      <c r="Z54" s="15"/>
      <c r="AA54" s="15"/>
    </row>
    <row r="55" spans="1:255" s="23" customFormat="1" ht="12.75" x14ac:dyDescent="0.2">
      <c r="G55" s="90"/>
      <c r="K55" s="31"/>
      <c r="N55" s="91"/>
      <c r="P55" s="18"/>
      <c r="Q55" s="18"/>
      <c r="R55" s="18"/>
      <c r="S55" s="18"/>
      <c r="T55" s="18"/>
      <c r="U55" s="49"/>
      <c r="V55" s="18"/>
      <c r="W55" s="15"/>
      <c r="X55" s="15"/>
      <c r="Y55" s="15"/>
      <c r="Z55" s="15"/>
      <c r="AA55" s="15"/>
    </row>
    <row r="56" spans="1:255" s="23" customFormat="1" ht="12.75" x14ac:dyDescent="0.2">
      <c r="G56" s="92"/>
      <c r="H56" s="93"/>
      <c r="I56" s="93"/>
      <c r="J56" s="93"/>
      <c r="K56" s="93"/>
      <c r="L56" s="93"/>
      <c r="M56" s="93"/>
      <c r="N56" s="91"/>
      <c r="P56" s="18"/>
      <c r="Q56" s="18"/>
      <c r="R56" s="18"/>
      <c r="S56" s="18"/>
      <c r="T56" s="18"/>
      <c r="U56" s="49"/>
      <c r="V56" s="18"/>
      <c r="W56" s="15"/>
      <c r="X56" s="15"/>
      <c r="Y56" s="15"/>
      <c r="Z56" s="15"/>
      <c r="AA56" s="15"/>
    </row>
    <row r="57" spans="1:255" s="23" customFormat="1" ht="12.75" x14ac:dyDescent="0.2">
      <c r="A57" s="93"/>
      <c r="B57" s="181"/>
      <c r="C57" s="133"/>
      <c r="D57" s="133"/>
      <c r="E57" s="133"/>
      <c r="F57" s="133"/>
      <c r="G57" s="92"/>
      <c r="H57" s="93"/>
      <c r="I57" s="93"/>
      <c r="J57" s="93"/>
      <c r="K57" s="93"/>
      <c r="L57" s="93"/>
      <c r="M57" s="93"/>
      <c r="N57" s="91"/>
      <c r="O57" s="58"/>
      <c r="P57" s="18"/>
      <c r="Q57" s="18"/>
      <c r="R57" s="18"/>
      <c r="S57" s="18"/>
      <c r="T57" s="18"/>
      <c r="U57" s="49"/>
      <c r="V57" s="18"/>
      <c r="W57" s="15"/>
      <c r="X57" s="15"/>
      <c r="Y57" s="15"/>
      <c r="Z57" s="15"/>
      <c r="AA57" s="15"/>
    </row>
    <row r="58" spans="1:255" s="23" customFormat="1" ht="12.75" x14ac:dyDescent="0.2">
      <c r="A58" s="93"/>
      <c r="G58" s="92"/>
      <c r="H58" s="93"/>
      <c r="I58" s="93"/>
      <c r="J58" s="93"/>
      <c r="K58" s="93"/>
      <c r="L58" s="93"/>
      <c r="M58" s="93"/>
      <c r="N58" s="94"/>
      <c r="O58" s="58"/>
      <c r="P58" s="18"/>
      <c r="Q58" s="18"/>
      <c r="R58" s="18"/>
      <c r="S58" s="18"/>
      <c r="T58" s="18"/>
      <c r="U58" s="49"/>
      <c r="V58" s="18"/>
      <c r="W58" s="15"/>
      <c r="X58" s="18"/>
      <c r="Y58" s="18"/>
      <c r="Z58" s="18"/>
      <c r="AA58" s="18"/>
      <c r="AB58" s="58"/>
      <c r="AC58" s="58"/>
      <c r="AD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D58" s="58"/>
      <c r="BE58" s="58"/>
      <c r="BF58" s="58"/>
      <c r="BG58" s="58"/>
      <c r="BH58" s="58"/>
      <c r="BI58" s="58"/>
      <c r="BJ58" s="58"/>
      <c r="BK58" s="58"/>
      <c r="BL58" s="58"/>
      <c r="BM58" s="58"/>
      <c r="BN58" s="58"/>
      <c r="BO58" s="58"/>
      <c r="BP58" s="58"/>
      <c r="BQ58" s="58"/>
      <c r="BR58" s="58"/>
      <c r="BS58" s="58"/>
      <c r="BT58" s="58"/>
      <c r="BU58" s="58"/>
      <c r="BV58" s="58"/>
      <c r="BW58" s="58"/>
      <c r="BX58" s="58"/>
      <c r="BY58" s="58"/>
      <c r="BZ58" s="58"/>
      <c r="CA58" s="58"/>
      <c r="CB58" s="58"/>
      <c r="CC58" s="58"/>
      <c r="CD58" s="58"/>
      <c r="CE58" s="58"/>
      <c r="CF58" s="58"/>
      <c r="CG58" s="58"/>
      <c r="CH58" s="58"/>
      <c r="CI58" s="58"/>
      <c r="CJ58" s="58"/>
      <c r="CK58" s="58"/>
      <c r="CL58" s="58"/>
      <c r="CM58" s="58"/>
      <c r="CN58" s="58"/>
      <c r="CO58" s="58"/>
      <c r="CP58" s="58"/>
      <c r="CQ58" s="58"/>
      <c r="CR58" s="58"/>
      <c r="CS58" s="58"/>
      <c r="CT58" s="58"/>
      <c r="CU58" s="58"/>
      <c r="CV58" s="58"/>
      <c r="CW58" s="58"/>
      <c r="CX58" s="58"/>
      <c r="CY58" s="58"/>
      <c r="CZ58" s="58"/>
      <c r="DA58" s="58"/>
      <c r="DB58" s="58"/>
      <c r="DC58" s="58"/>
      <c r="DD58" s="58"/>
      <c r="DE58" s="58"/>
      <c r="DF58" s="58"/>
      <c r="DG58" s="58"/>
      <c r="DH58" s="58"/>
      <c r="DI58" s="58"/>
      <c r="DJ58" s="58"/>
      <c r="DK58" s="58"/>
      <c r="DL58" s="58"/>
      <c r="DM58" s="58"/>
      <c r="DN58" s="58"/>
      <c r="DO58" s="58"/>
      <c r="DP58" s="58"/>
      <c r="DQ58" s="58"/>
      <c r="DR58" s="58"/>
      <c r="DS58" s="58"/>
      <c r="DT58" s="58"/>
      <c r="DU58" s="58"/>
      <c r="DV58" s="58"/>
      <c r="DW58" s="58"/>
      <c r="DX58" s="58"/>
      <c r="DY58" s="58"/>
      <c r="DZ58" s="58"/>
      <c r="EA58" s="58"/>
      <c r="EB58" s="58"/>
      <c r="EC58" s="58"/>
      <c r="ED58" s="58"/>
      <c r="EE58" s="58"/>
      <c r="EF58" s="58"/>
      <c r="EG58" s="58"/>
      <c r="EH58" s="58"/>
      <c r="EI58" s="58"/>
      <c r="EJ58" s="58"/>
      <c r="EK58" s="58"/>
      <c r="EL58" s="58"/>
      <c r="EM58" s="58"/>
      <c r="EN58" s="58"/>
      <c r="EO58" s="58"/>
      <c r="EP58" s="58"/>
      <c r="EQ58" s="58"/>
      <c r="ER58" s="58"/>
      <c r="ES58" s="58"/>
      <c r="ET58" s="58"/>
      <c r="EU58" s="58"/>
      <c r="EV58" s="58"/>
      <c r="EW58" s="58"/>
      <c r="EX58" s="58"/>
      <c r="EY58" s="58"/>
      <c r="EZ58" s="58"/>
      <c r="FA58" s="58"/>
      <c r="FB58" s="58"/>
      <c r="FC58" s="58"/>
      <c r="FD58" s="58"/>
      <c r="FE58" s="58"/>
      <c r="FF58" s="58"/>
      <c r="FG58" s="58"/>
      <c r="FH58" s="58"/>
      <c r="FI58" s="58"/>
      <c r="FJ58" s="58"/>
      <c r="FK58" s="58"/>
      <c r="FL58" s="58"/>
      <c r="FM58" s="58"/>
      <c r="FN58" s="58"/>
      <c r="FO58" s="58"/>
      <c r="FP58" s="58"/>
      <c r="FQ58" s="58"/>
      <c r="FR58" s="58"/>
      <c r="FS58" s="58"/>
      <c r="FT58" s="58"/>
      <c r="FU58" s="58"/>
      <c r="FV58" s="58"/>
      <c r="FW58" s="58"/>
      <c r="FX58" s="58"/>
      <c r="FY58" s="58"/>
      <c r="FZ58" s="58"/>
      <c r="GA58" s="58"/>
      <c r="GB58" s="58"/>
      <c r="GC58" s="58"/>
      <c r="GD58" s="58"/>
      <c r="GE58" s="58"/>
      <c r="GF58" s="58"/>
      <c r="GG58" s="58"/>
      <c r="GH58" s="58"/>
      <c r="GI58" s="58"/>
      <c r="GJ58" s="58"/>
      <c r="GK58" s="58"/>
      <c r="GL58" s="58"/>
      <c r="GM58" s="58"/>
      <c r="GN58" s="58"/>
      <c r="GO58" s="58"/>
      <c r="GP58" s="58"/>
      <c r="GQ58" s="58"/>
      <c r="GR58" s="58"/>
      <c r="GS58" s="58"/>
      <c r="GT58" s="58"/>
      <c r="GU58" s="58"/>
      <c r="GV58" s="58"/>
      <c r="GW58" s="58"/>
      <c r="GX58" s="58"/>
      <c r="GY58" s="58"/>
      <c r="GZ58" s="58"/>
      <c r="HA58" s="58"/>
      <c r="HB58" s="58"/>
      <c r="HC58" s="58"/>
      <c r="HD58" s="58"/>
      <c r="HE58" s="58"/>
      <c r="HF58" s="58"/>
      <c r="HG58" s="58"/>
      <c r="HH58" s="58"/>
      <c r="HI58" s="58"/>
      <c r="HJ58" s="58"/>
      <c r="HK58" s="58"/>
      <c r="HL58" s="58"/>
      <c r="HM58" s="58"/>
      <c r="HN58" s="58"/>
      <c r="HO58" s="58"/>
      <c r="HP58" s="58"/>
      <c r="HQ58" s="58"/>
      <c r="HR58" s="58"/>
      <c r="HS58" s="58"/>
      <c r="HT58" s="58"/>
      <c r="HU58" s="58"/>
      <c r="HV58" s="58"/>
      <c r="HW58" s="58"/>
      <c r="HX58" s="58"/>
      <c r="HY58" s="58"/>
      <c r="HZ58" s="58"/>
      <c r="IA58" s="58"/>
      <c r="IB58" s="58"/>
      <c r="IC58" s="58"/>
      <c r="ID58" s="58"/>
      <c r="IE58" s="58"/>
      <c r="IF58" s="58"/>
      <c r="IG58" s="58"/>
      <c r="IH58" s="58"/>
      <c r="II58" s="58"/>
      <c r="IJ58" s="58"/>
      <c r="IK58" s="58"/>
      <c r="IL58" s="58"/>
      <c r="IM58" s="58"/>
      <c r="IN58" s="58"/>
      <c r="IO58" s="58"/>
      <c r="IP58" s="58"/>
      <c r="IQ58" s="58"/>
      <c r="IR58" s="58"/>
      <c r="IS58" s="58"/>
      <c r="IT58" s="58"/>
      <c r="IU58" s="58"/>
    </row>
    <row r="59" spans="1:255" s="23" customFormat="1" ht="12.75" x14ac:dyDescent="0.2">
      <c r="G59" s="87"/>
      <c r="H59" s="93"/>
      <c r="I59" s="93"/>
      <c r="J59" s="93"/>
      <c r="K59" s="93"/>
      <c r="L59" s="93"/>
      <c r="M59" s="93"/>
      <c r="N59" s="91"/>
      <c r="O59" s="58"/>
      <c r="P59" s="18"/>
      <c r="Q59" s="18"/>
      <c r="R59" s="18"/>
      <c r="S59" s="18"/>
      <c r="T59" s="18"/>
      <c r="U59" s="49"/>
      <c r="V59" s="18"/>
      <c r="W59" s="15"/>
      <c r="X59" s="18"/>
      <c r="Y59" s="18"/>
      <c r="Z59" s="18"/>
      <c r="AA59" s="1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D59" s="58"/>
      <c r="BE59" s="58"/>
      <c r="BF59" s="58"/>
      <c r="BG59" s="58"/>
      <c r="BH59" s="58"/>
      <c r="BI59" s="58"/>
      <c r="BJ59" s="58"/>
      <c r="BK59" s="58"/>
      <c r="BL59" s="58"/>
      <c r="BM59" s="58"/>
      <c r="BN59" s="58"/>
      <c r="BO59" s="58"/>
      <c r="BP59" s="58"/>
      <c r="BQ59" s="58"/>
      <c r="BR59" s="58"/>
      <c r="BS59" s="58"/>
      <c r="BT59" s="58"/>
      <c r="BU59" s="58"/>
      <c r="BV59" s="58"/>
      <c r="BW59" s="58"/>
      <c r="BX59" s="58"/>
      <c r="BY59" s="58"/>
      <c r="BZ59" s="58"/>
      <c r="CA59" s="58"/>
      <c r="CB59" s="58"/>
      <c r="CC59" s="58"/>
      <c r="CD59" s="58"/>
      <c r="CE59" s="58"/>
      <c r="CF59" s="58"/>
      <c r="CG59" s="58"/>
      <c r="CH59" s="58"/>
      <c r="CI59" s="58"/>
      <c r="CJ59" s="58"/>
      <c r="CK59" s="58"/>
      <c r="CL59" s="58"/>
      <c r="CM59" s="58"/>
      <c r="CN59" s="58"/>
      <c r="CO59" s="58"/>
      <c r="CP59" s="58"/>
      <c r="CQ59" s="58"/>
      <c r="CR59" s="58"/>
      <c r="CS59" s="58"/>
      <c r="CT59" s="58"/>
      <c r="CU59" s="58"/>
      <c r="CV59" s="58"/>
      <c r="CW59" s="58"/>
      <c r="CX59" s="58"/>
      <c r="CY59" s="58"/>
      <c r="CZ59" s="58"/>
      <c r="DA59" s="58"/>
      <c r="DB59" s="58"/>
      <c r="DC59" s="58"/>
      <c r="DD59" s="58"/>
      <c r="DE59" s="58"/>
      <c r="DF59" s="58"/>
      <c r="DG59" s="58"/>
      <c r="DH59" s="58"/>
      <c r="DI59" s="58"/>
      <c r="DJ59" s="58"/>
      <c r="DK59" s="58"/>
      <c r="DL59" s="58"/>
      <c r="DM59" s="58"/>
      <c r="DN59" s="58"/>
      <c r="DO59" s="58"/>
      <c r="DP59" s="58"/>
      <c r="DQ59" s="58"/>
      <c r="DR59" s="58"/>
      <c r="DS59" s="58"/>
      <c r="DT59" s="58"/>
      <c r="DU59" s="58"/>
      <c r="DV59" s="58"/>
      <c r="DW59" s="58"/>
      <c r="DX59" s="58"/>
      <c r="DY59" s="58"/>
      <c r="DZ59" s="58"/>
      <c r="EA59" s="58"/>
      <c r="EB59" s="58"/>
      <c r="EC59" s="58"/>
      <c r="ED59" s="58"/>
      <c r="EE59" s="58"/>
      <c r="EF59" s="58"/>
      <c r="EG59" s="58"/>
      <c r="EH59" s="58"/>
      <c r="EI59" s="58"/>
      <c r="EJ59" s="58"/>
      <c r="EK59" s="58"/>
      <c r="EL59" s="58"/>
      <c r="EM59" s="58"/>
      <c r="EN59" s="58"/>
      <c r="EO59" s="58"/>
      <c r="EP59" s="58"/>
      <c r="EQ59" s="58"/>
      <c r="ER59" s="58"/>
      <c r="ES59" s="58"/>
      <c r="ET59" s="58"/>
      <c r="EU59" s="58"/>
      <c r="EV59" s="58"/>
      <c r="EW59" s="58"/>
      <c r="EX59" s="58"/>
      <c r="EY59" s="58"/>
      <c r="EZ59" s="58"/>
      <c r="FA59" s="58"/>
      <c r="FB59" s="58"/>
      <c r="FC59" s="58"/>
      <c r="FD59" s="58"/>
      <c r="FE59" s="58"/>
      <c r="FF59" s="58"/>
      <c r="FG59" s="58"/>
      <c r="FH59" s="58"/>
      <c r="FI59" s="58"/>
      <c r="FJ59" s="58"/>
      <c r="FK59" s="58"/>
      <c r="FL59" s="58"/>
      <c r="FM59" s="58"/>
      <c r="FN59" s="58"/>
      <c r="FO59" s="58"/>
      <c r="FP59" s="58"/>
      <c r="FQ59" s="58"/>
      <c r="FR59" s="58"/>
      <c r="FS59" s="58"/>
      <c r="FT59" s="58"/>
      <c r="FU59" s="58"/>
      <c r="FV59" s="58"/>
      <c r="FW59" s="58"/>
      <c r="FX59" s="58"/>
      <c r="FY59" s="58"/>
      <c r="FZ59" s="58"/>
      <c r="GA59" s="58"/>
      <c r="GB59" s="58"/>
      <c r="GC59" s="58"/>
      <c r="GD59" s="58"/>
      <c r="GE59" s="58"/>
      <c r="GF59" s="58"/>
      <c r="GG59" s="58"/>
      <c r="GH59" s="58"/>
      <c r="GI59" s="58"/>
      <c r="GJ59" s="58"/>
      <c r="GK59" s="58"/>
      <c r="GL59" s="58"/>
      <c r="GM59" s="58"/>
      <c r="GN59" s="58"/>
      <c r="GO59" s="58"/>
      <c r="GP59" s="58"/>
      <c r="GQ59" s="58"/>
      <c r="GR59" s="58"/>
      <c r="GS59" s="58"/>
      <c r="GT59" s="58"/>
      <c r="GU59" s="58"/>
      <c r="GV59" s="58"/>
      <c r="GW59" s="58"/>
      <c r="GX59" s="58"/>
      <c r="GY59" s="58"/>
      <c r="GZ59" s="58"/>
      <c r="HA59" s="58"/>
      <c r="HB59" s="58"/>
      <c r="HC59" s="58"/>
      <c r="HD59" s="58"/>
      <c r="HE59" s="58"/>
      <c r="HF59" s="58"/>
      <c r="HG59" s="58"/>
      <c r="HH59" s="58"/>
      <c r="HI59" s="58"/>
      <c r="HJ59" s="58"/>
      <c r="HK59" s="58"/>
      <c r="HL59" s="58"/>
      <c r="HM59" s="58"/>
      <c r="HN59" s="58"/>
      <c r="HO59" s="58"/>
      <c r="HP59" s="58"/>
      <c r="HQ59" s="58"/>
      <c r="HR59" s="58"/>
      <c r="HS59" s="58"/>
      <c r="HT59" s="58"/>
      <c r="HU59" s="58"/>
      <c r="HV59" s="58"/>
      <c r="HW59" s="58"/>
      <c r="HX59" s="58"/>
      <c r="HY59" s="58"/>
      <c r="HZ59" s="58"/>
      <c r="IA59" s="58"/>
      <c r="IB59" s="58"/>
      <c r="IC59" s="58"/>
      <c r="ID59" s="58"/>
      <c r="IE59" s="58"/>
      <c r="IF59" s="58"/>
      <c r="IG59" s="58"/>
      <c r="IH59" s="58"/>
      <c r="II59" s="58"/>
      <c r="IJ59" s="58"/>
      <c r="IK59" s="58"/>
      <c r="IL59" s="58"/>
      <c r="IM59" s="58"/>
      <c r="IN59" s="58"/>
      <c r="IO59" s="58"/>
      <c r="IP59" s="58"/>
      <c r="IQ59" s="58"/>
      <c r="IR59" s="58"/>
      <c r="IS59" s="58"/>
      <c r="IT59" s="58"/>
      <c r="IU59" s="58"/>
    </row>
    <row r="60" spans="1:255" s="23" customFormat="1" ht="12.75" x14ac:dyDescent="0.2">
      <c r="A60" s="93"/>
      <c r="B60" s="181"/>
      <c r="C60" s="133"/>
      <c r="D60" s="133"/>
      <c r="E60" s="133"/>
      <c r="F60" s="133"/>
      <c r="G60" s="92"/>
      <c r="H60" s="93"/>
      <c r="I60" s="93"/>
      <c r="J60" s="93"/>
      <c r="K60" s="93"/>
      <c r="L60" s="93"/>
      <c r="M60" s="93"/>
      <c r="N60" s="94"/>
      <c r="O60" s="58"/>
      <c r="P60" s="18"/>
      <c r="Q60" s="18"/>
      <c r="R60" s="18"/>
      <c r="S60" s="18"/>
      <c r="T60" s="18"/>
      <c r="U60" s="49"/>
      <c r="V60" s="18"/>
      <c r="W60" s="15"/>
      <c r="X60" s="18"/>
      <c r="Y60" s="18"/>
      <c r="Z60" s="18"/>
      <c r="AA60" s="1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58"/>
      <c r="BG60" s="58"/>
      <c r="BH60" s="58"/>
      <c r="BI60" s="58"/>
      <c r="BJ60" s="58"/>
      <c r="BK60" s="58"/>
      <c r="BL60" s="58"/>
      <c r="BM60" s="58"/>
      <c r="BN60" s="58"/>
      <c r="BO60" s="58"/>
      <c r="BP60" s="58"/>
      <c r="BQ60" s="58"/>
      <c r="BR60" s="58"/>
      <c r="BS60" s="58"/>
      <c r="BT60" s="58"/>
      <c r="BU60" s="58"/>
      <c r="BV60" s="58"/>
      <c r="BW60" s="58"/>
      <c r="BX60" s="58"/>
      <c r="BY60" s="58"/>
      <c r="BZ60" s="58"/>
      <c r="CA60" s="58"/>
      <c r="CB60" s="58"/>
      <c r="CC60" s="58"/>
      <c r="CD60" s="58"/>
      <c r="CE60" s="58"/>
      <c r="CF60" s="58"/>
      <c r="CG60" s="58"/>
      <c r="CH60" s="58"/>
      <c r="CI60" s="58"/>
      <c r="CJ60" s="58"/>
      <c r="CK60" s="58"/>
      <c r="CL60" s="58"/>
      <c r="CM60" s="58"/>
      <c r="CN60" s="58"/>
      <c r="CO60" s="58"/>
      <c r="CP60" s="58"/>
      <c r="CQ60" s="58"/>
      <c r="CR60" s="58"/>
      <c r="CS60" s="58"/>
      <c r="CT60" s="58"/>
      <c r="CU60" s="58"/>
      <c r="CV60" s="58"/>
      <c r="CW60" s="58"/>
      <c r="CX60" s="58"/>
      <c r="CY60" s="58"/>
      <c r="CZ60" s="58"/>
      <c r="DA60" s="58"/>
      <c r="DB60" s="58"/>
      <c r="DC60" s="58"/>
      <c r="DD60" s="58"/>
      <c r="DE60" s="58"/>
      <c r="DF60" s="58"/>
      <c r="DG60" s="58"/>
      <c r="DH60" s="58"/>
      <c r="DI60" s="58"/>
      <c r="DJ60" s="58"/>
      <c r="DK60" s="58"/>
      <c r="DL60" s="58"/>
      <c r="DM60" s="58"/>
      <c r="DN60" s="58"/>
      <c r="DO60" s="58"/>
      <c r="DP60" s="58"/>
      <c r="DQ60" s="58"/>
      <c r="DR60" s="58"/>
      <c r="DS60" s="58"/>
      <c r="DT60" s="58"/>
      <c r="DU60" s="58"/>
      <c r="DV60" s="58"/>
      <c r="DW60" s="58"/>
      <c r="DX60" s="58"/>
      <c r="DY60" s="58"/>
      <c r="DZ60" s="58"/>
      <c r="EA60" s="58"/>
      <c r="EB60" s="58"/>
      <c r="EC60" s="58"/>
      <c r="ED60" s="58"/>
      <c r="EE60" s="58"/>
      <c r="EF60" s="58"/>
      <c r="EG60" s="58"/>
      <c r="EH60" s="58"/>
      <c r="EI60" s="58"/>
      <c r="EJ60" s="58"/>
      <c r="EK60" s="58"/>
      <c r="EL60" s="58"/>
      <c r="EM60" s="58"/>
      <c r="EN60" s="58"/>
      <c r="EO60" s="58"/>
      <c r="EP60" s="58"/>
      <c r="EQ60" s="58"/>
      <c r="ER60" s="58"/>
      <c r="ES60" s="58"/>
      <c r="ET60" s="58"/>
      <c r="EU60" s="58"/>
      <c r="EV60" s="58"/>
      <c r="EW60" s="58"/>
      <c r="EX60" s="58"/>
      <c r="EY60" s="58"/>
      <c r="EZ60" s="58"/>
      <c r="FA60" s="58"/>
      <c r="FB60" s="58"/>
      <c r="FC60" s="58"/>
      <c r="FD60" s="58"/>
      <c r="FE60" s="58"/>
      <c r="FF60" s="58"/>
      <c r="FG60" s="58"/>
      <c r="FH60" s="58"/>
      <c r="FI60" s="58"/>
      <c r="FJ60" s="58"/>
      <c r="FK60" s="58"/>
      <c r="FL60" s="58"/>
      <c r="FM60" s="58"/>
      <c r="FN60" s="58"/>
      <c r="FO60" s="58"/>
      <c r="FP60" s="58"/>
      <c r="FQ60" s="58"/>
      <c r="FR60" s="58"/>
      <c r="FS60" s="58"/>
      <c r="FT60" s="58"/>
      <c r="FU60" s="58"/>
      <c r="FV60" s="58"/>
      <c r="FW60" s="58"/>
      <c r="FX60" s="58"/>
      <c r="FY60" s="58"/>
      <c r="FZ60" s="58"/>
      <c r="GA60" s="58"/>
      <c r="GB60" s="58"/>
      <c r="GC60" s="58"/>
      <c r="GD60" s="58"/>
      <c r="GE60" s="58"/>
      <c r="GF60" s="58"/>
      <c r="GG60" s="58"/>
      <c r="GH60" s="58"/>
      <c r="GI60" s="58"/>
      <c r="GJ60" s="58"/>
      <c r="GK60" s="58"/>
      <c r="GL60" s="58"/>
      <c r="GM60" s="58"/>
      <c r="GN60" s="58"/>
      <c r="GO60" s="58"/>
      <c r="GP60" s="58"/>
      <c r="GQ60" s="58"/>
      <c r="GR60" s="58"/>
      <c r="GS60" s="58"/>
      <c r="GT60" s="58"/>
      <c r="GU60" s="58"/>
      <c r="GV60" s="58"/>
      <c r="GW60" s="58"/>
      <c r="GX60" s="58"/>
      <c r="GY60" s="58"/>
      <c r="GZ60" s="58"/>
      <c r="HA60" s="58"/>
      <c r="HB60" s="58"/>
      <c r="HC60" s="58"/>
      <c r="HD60" s="58"/>
      <c r="HE60" s="58"/>
      <c r="HF60" s="58"/>
      <c r="HG60" s="58"/>
      <c r="HH60" s="58"/>
      <c r="HI60" s="58"/>
      <c r="HJ60" s="58"/>
      <c r="HK60" s="58"/>
      <c r="HL60" s="58"/>
      <c r="HM60" s="58"/>
      <c r="HN60" s="58"/>
      <c r="HO60" s="58"/>
      <c r="HP60" s="58"/>
      <c r="HQ60" s="58"/>
      <c r="HR60" s="58"/>
      <c r="HS60" s="58"/>
      <c r="HT60" s="58"/>
      <c r="HU60" s="58"/>
      <c r="HV60" s="58"/>
      <c r="HW60" s="58"/>
      <c r="HX60" s="58"/>
      <c r="HY60" s="58"/>
      <c r="HZ60" s="58"/>
      <c r="IA60" s="58"/>
      <c r="IB60" s="58"/>
      <c r="IC60" s="58"/>
      <c r="ID60" s="58"/>
      <c r="IE60" s="58"/>
      <c r="IF60" s="58"/>
      <c r="IG60" s="58"/>
      <c r="IH60" s="58"/>
      <c r="II60" s="58"/>
      <c r="IJ60" s="58"/>
      <c r="IK60" s="58"/>
      <c r="IL60" s="58"/>
      <c r="IM60" s="58"/>
      <c r="IN60" s="58"/>
      <c r="IO60" s="58"/>
      <c r="IP60" s="58"/>
      <c r="IQ60" s="58"/>
      <c r="IR60" s="58"/>
      <c r="IS60" s="58"/>
      <c r="IT60" s="58"/>
      <c r="IU60" s="58"/>
    </row>
    <row r="61" spans="1:255" s="64" customFormat="1" ht="50.1" customHeight="1" x14ac:dyDescent="0.2">
      <c r="A61" s="95"/>
      <c r="B61" s="176"/>
      <c r="C61" s="127"/>
      <c r="D61" s="127"/>
      <c r="E61" s="127"/>
      <c r="F61" s="127"/>
      <c r="G61" s="95"/>
      <c r="H61" s="96"/>
      <c r="I61" s="97"/>
      <c r="J61" s="96"/>
      <c r="K61" s="98"/>
      <c r="L61" s="99"/>
      <c r="M61" s="100"/>
      <c r="N61" s="101"/>
      <c r="P61" s="10"/>
      <c r="Q61" s="18"/>
      <c r="R61" s="10"/>
      <c r="S61" s="10"/>
      <c r="T61" s="10"/>
      <c r="U61" s="33"/>
      <c r="V61" s="10"/>
      <c r="W61" s="10"/>
      <c r="X61" s="41"/>
      <c r="Y61" s="41"/>
      <c r="Z61" s="41"/>
      <c r="AA61" s="41"/>
    </row>
    <row r="62" spans="1:255" s="64" customFormat="1" ht="50.1" customHeight="1" x14ac:dyDescent="0.2">
      <c r="A62" s="95"/>
      <c r="B62" s="176"/>
      <c r="C62" s="127"/>
      <c r="D62" s="127"/>
      <c r="E62" s="127"/>
      <c r="F62" s="127"/>
      <c r="G62" s="95"/>
      <c r="H62" s="96"/>
      <c r="I62" s="97"/>
      <c r="J62" s="96"/>
      <c r="K62" s="98"/>
      <c r="L62" s="99"/>
      <c r="M62" s="100"/>
      <c r="N62" s="101"/>
      <c r="P62" s="10"/>
      <c r="Q62" s="10"/>
      <c r="R62" s="10"/>
      <c r="S62" s="10"/>
      <c r="T62" s="10"/>
      <c r="U62" s="33"/>
      <c r="V62" s="10"/>
      <c r="W62" s="10"/>
      <c r="X62" s="41"/>
      <c r="Y62" s="41"/>
      <c r="Z62" s="41"/>
      <c r="AA62" s="41"/>
    </row>
    <row r="63" spans="1:255" s="64" customFormat="1" ht="50.1" customHeight="1" x14ac:dyDescent="0.2">
      <c r="A63" s="95"/>
      <c r="B63" s="176"/>
      <c r="C63" s="127"/>
      <c r="D63" s="127"/>
      <c r="E63" s="127"/>
      <c r="F63" s="127"/>
      <c r="G63" s="95"/>
      <c r="H63" s="96"/>
      <c r="I63" s="97"/>
      <c r="J63" s="96"/>
      <c r="K63" s="98"/>
      <c r="L63" s="99"/>
      <c r="M63" s="100"/>
      <c r="N63" s="101"/>
      <c r="P63" s="10"/>
      <c r="Q63" s="10"/>
      <c r="R63" s="10"/>
      <c r="S63" s="10"/>
      <c r="T63" s="10"/>
      <c r="U63" s="33"/>
      <c r="V63" s="10"/>
      <c r="W63" s="10"/>
      <c r="X63" s="41"/>
      <c r="Y63" s="41"/>
      <c r="Z63" s="41"/>
      <c r="AA63" s="41"/>
    </row>
    <row r="64" spans="1:255" s="64" customFormat="1" ht="50.1" customHeight="1" x14ac:dyDescent="0.2">
      <c r="A64" s="95"/>
      <c r="B64" s="176"/>
      <c r="C64" s="127"/>
      <c r="D64" s="127"/>
      <c r="E64" s="127"/>
      <c r="F64" s="127"/>
      <c r="G64" s="95"/>
      <c r="H64" s="96"/>
      <c r="I64" s="97"/>
      <c r="J64" s="96"/>
      <c r="K64" s="98"/>
      <c r="L64" s="99"/>
      <c r="M64" s="100"/>
      <c r="N64" s="101"/>
      <c r="P64" s="10"/>
      <c r="Q64" s="10"/>
      <c r="R64" s="10"/>
      <c r="S64" s="10"/>
      <c r="T64" s="10"/>
      <c r="U64" s="33"/>
      <c r="V64" s="10"/>
      <c r="W64" s="10"/>
      <c r="X64" s="41"/>
      <c r="Y64" s="41"/>
      <c r="Z64" s="41"/>
      <c r="AA64" s="41"/>
    </row>
    <row r="65" spans="1:27" s="64" customFormat="1" ht="50.1" customHeight="1" x14ac:dyDescent="0.2">
      <c r="A65" s="95"/>
      <c r="B65" s="176"/>
      <c r="C65" s="127"/>
      <c r="D65" s="127"/>
      <c r="E65" s="127"/>
      <c r="F65" s="127"/>
      <c r="G65" s="95"/>
      <c r="H65" s="96"/>
      <c r="I65" s="97"/>
      <c r="J65" s="96"/>
      <c r="K65" s="98"/>
      <c r="L65" s="99"/>
      <c r="M65" s="100"/>
      <c r="N65" s="101"/>
      <c r="P65" s="10"/>
      <c r="Q65" s="10"/>
      <c r="R65" s="10"/>
      <c r="S65" s="10"/>
      <c r="T65" s="10"/>
      <c r="U65" s="33"/>
      <c r="V65" s="10"/>
      <c r="W65" s="10"/>
      <c r="X65" s="41"/>
      <c r="Y65" s="41"/>
      <c r="Z65" s="41"/>
      <c r="AA65" s="41"/>
    </row>
    <row r="66" spans="1:27" s="64" customFormat="1" ht="50.1" customHeight="1" x14ac:dyDescent="0.2">
      <c r="A66" s="95"/>
      <c r="B66" s="176"/>
      <c r="C66" s="127"/>
      <c r="D66" s="127"/>
      <c r="E66" s="127"/>
      <c r="F66" s="127"/>
      <c r="G66" s="95"/>
      <c r="H66" s="96"/>
      <c r="I66" s="97"/>
      <c r="J66" s="96"/>
      <c r="K66" s="98"/>
      <c r="L66" s="99"/>
      <c r="M66" s="100"/>
      <c r="N66" s="101"/>
      <c r="P66" s="10"/>
      <c r="Q66" s="10"/>
      <c r="R66" s="10"/>
      <c r="S66" s="10"/>
      <c r="T66" s="10"/>
      <c r="U66" s="33"/>
      <c r="V66" s="10"/>
      <c r="W66" s="10"/>
      <c r="X66" s="41"/>
      <c r="Y66" s="41"/>
      <c r="Z66" s="41"/>
      <c r="AA66" s="41"/>
    </row>
    <row r="67" spans="1:27" s="23" customFormat="1" ht="20.100000000000001" customHeight="1" x14ac:dyDescent="0.15">
      <c r="A67" s="102"/>
      <c r="B67" s="174"/>
      <c r="C67" s="175"/>
      <c r="D67" s="175"/>
      <c r="E67" s="175"/>
      <c r="F67" s="175"/>
      <c r="G67" s="103"/>
      <c r="H67" s="104"/>
      <c r="I67" s="97"/>
      <c r="J67" s="104"/>
      <c r="K67" s="97"/>
      <c r="L67" s="105"/>
      <c r="M67" s="104"/>
      <c r="N67" s="97"/>
      <c r="P67" s="15"/>
      <c r="Q67" s="10"/>
      <c r="R67" s="15"/>
      <c r="S67" s="15"/>
      <c r="T67" s="15"/>
      <c r="U67" s="52"/>
      <c r="V67" s="15"/>
      <c r="W67" s="15"/>
      <c r="X67" s="15"/>
      <c r="Y67" s="15"/>
      <c r="Z67" s="15"/>
      <c r="AA67" s="15"/>
    </row>
    <row r="68" spans="1:27" s="23" customFormat="1" x14ac:dyDescent="0.15">
      <c r="G68" s="87"/>
      <c r="N68" s="55"/>
      <c r="Q68" s="15"/>
    </row>
    <row r="69" spans="1:27" s="23" customFormat="1" x14ac:dyDescent="0.15">
      <c r="G69" s="87"/>
      <c r="N69" s="55"/>
    </row>
    <row r="70" spans="1:27" s="23" customFormat="1" x14ac:dyDescent="0.15">
      <c r="G70" s="87"/>
      <c r="N70" s="55"/>
      <c r="P70" s="15"/>
      <c r="R70" s="15"/>
      <c r="S70" s="15"/>
      <c r="T70" s="15"/>
      <c r="U70" s="52"/>
      <c r="V70" s="15"/>
      <c r="W70" s="15"/>
      <c r="X70" s="15"/>
      <c r="Y70" s="15"/>
      <c r="Z70" s="15"/>
      <c r="AA70" s="15"/>
    </row>
    <row r="71" spans="1:27" s="23" customFormat="1" ht="9" customHeight="1" x14ac:dyDescent="0.2">
      <c r="A71" s="182"/>
      <c r="B71" s="161"/>
      <c r="C71" s="161"/>
      <c r="D71" s="161"/>
      <c r="E71" s="161"/>
      <c r="F71" s="161"/>
      <c r="G71" s="161"/>
      <c r="H71" s="183"/>
      <c r="I71" s="184"/>
      <c r="J71" s="184"/>
      <c r="K71" s="184"/>
      <c r="L71" s="184"/>
      <c r="M71" s="88"/>
      <c r="N71" s="13"/>
      <c r="P71" s="15"/>
      <c r="Q71" s="15"/>
      <c r="R71" s="15"/>
      <c r="S71" s="15"/>
      <c r="T71" s="15"/>
      <c r="U71" s="52"/>
      <c r="V71" s="15"/>
      <c r="W71" s="15"/>
      <c r="X71" s="15"/>
      <c r="Y71" s="15"/>
      <c r="Z71" s="15"/>
      <c r="AA71" s="15"/>
    </row>
    <row r="72" spans="1:27" s="23" customFormat="1" ht="8.25" customHeight="1" x14ac:dyDescent="0.15">
      <c r="A72" s="161"/>
      <c r="B72" s="161"/>
      <c r="C72" s="161"/>
      <c r="D72" s="161"/>
      <c r="E72" s="161"/>
      <c r="F72" s="161"/>
      <c r="G72" s="161"/>
      <c r="H72" s="14"/>
      <c r="N72" s="55"/>
      <c r="P72" s="15"/>
      <c r="Q72" s="15"/>
      <c r="R72" s="15"/>
      <c r="S72" s="15"/>
      <c r="T72" s="15"/>
      <c r="U72" s="52"/>
      <c r="V72" s="15"/>
      <c r="W72" s="15"/>
      <c r="X72" s="15"/>
      <c r="Y72" s="15"/>
      <c r="Z72" s="15"/>
      <c r="AA72" s="15"/>
    </row>
    <row r="73" spans="1:27" s="23" customFormat="1" ht="12.75" customHeight="1" x14ac:dyDescent="0.2">
      <c r="A73" s="161"/>
      <c r="B73" s="161"/>
      <c r="C73" s="161"/>
      <c r="D73" s="161"/>
      <c r="E73" s="161"/>
      <c r="F73" s="161"/>
      <c r="G73" s="161"/>
      <c r="H73" s="185"/>
      <c r="I73" s="168"/>
      <c r="J73" s="168"/>
      <c r="K73" s="168"/>
      <c r="L73" s="168"/>
      <c r="M73" s="58"/>
      <c r="N73" s="55"/>
      <c r="P73" s="15"/>
      <c r="Q73" s="15"/>
      <c r="R73" s="15"/>
      <c r="S73" s="15"/>
      <c r="T73" s="15"/>
      <c r="U73" s="52"/>
      <c r="V73" s="15"/>
      <c r="W73" s="15"/>
      <c r="X73" s="15"/>
      <c r="Y73" s="15"/>
      <c r="Z73" s="15"/>
      <c r="AA73" s="15"/>
    </row>
    <row r="74" spans="1:27" s="23" customFormat="1" ht="8.25" customHeight="1" x14ac:dyDescent="0.15">
      <c r="A74" s="161"/>
      <c r="B74" s="161"/>
      <c r="C74" s="161"/>
      <c r="D74" s="161"/>
      <c r="E74" s="161"/>
      <c r="F74" s="161"/>
      <c r="G74" s="161"/>
      <c r="H74" s="168"/>
      <c r="I74" s="168"/>
      <c r="J74" s="168"/>
      <c r="K74" s="168"/>
      <c r="L74" s="168"/>
      <c r="N74" s="55"/>
      <c r="P74" s="15"/>
      <c r="Q74" s="15"/>
      <c r="R74" s="15"/>
      <c r="S74" s="15"/>
      <c r="T74" s="15"/>
      <c r="U74" s="52"/>
      <c r="V74" s="15"/>
      <c r="W74" s="15"/>
      <c r="X74" s="15"/>
      <c r="Y74" s="15"/>
      <c r="Z74" s="15"/>
      <c r="AA74" s="15"/>
    </row>
    <row r="75" spans="1:27" s="23" customFormat="1" ht="8.25" customHeight="1" x14ac:dyDescent="0.15">
      <c r="A75" s="161"/>
      <c r="B75" s="161"/>
      <c r="C75" s="161"/>
      <c r="D75" s="161"/>
      <c r="E75" s="161"/>
      <c r="F75" s="161"/>
      <c r="G75" s="161"/>
      <c r="H75" s="168"/>
      <c r="I75" s="168"/>
      <c r="J75" s="168"/>
      <c r="K75" s="168"/>
      <c r="L75" s="168"/>
      <c r="N75" s="55"/>
      <c r="P75" s="15"/>
      <c r="Q75" s="15"/>
      <c r="R75" s="15"/>
      <c r="S75" s="15"/>
      <c r="T75" s="15"/>
      <c r="U75" s="52"/>
      <c r="V75" s="15"/>
      <c r="W75" s="15"/>
      <c r="X75" s="15"/>
      <c r="Y75" s="15"/>
      <c r="Z75" s="15"/>
      <c r="AA75" s="15"/>
    </row>
    <row r="76" spans="1:27" s="23" customFormat="1" ht="9" customHeight="1" x14ac:dyDescent="0.15">
      <c r="A76" s="161"/>
      <c r="B76" s="161"/>
      <c r="C76" s="161"/>
      <c r="D76" s="161"/>
      <c r="E76" s="161"/>
      <c r="F76" s="161"/>
      <c r="G76" s="161"/>
      <c r="H76" s="168"/>
      <c r="I76" s="168"/>
      <c r="J76" s="168"/>
      <c r="K76" s="168"/>
      <c r="L76" s="168"/>
      <c r="M76" s="89"/>
      <c r="N76" s="55"/>
      <c r="P76" s="15"/>
      <c r="Q76" s="15"/>
      <c r="R76" s="15"/>
      <c r="S76" s="15"/>
      <c r="T76" s="15"/>
      <c r="U76" s="52"/>
      <c r="V76" s="15"/>
      <c r="W76" s="15"/>
      <c r="X76" s="15"/>
      <c r="Y76" s="15"/>
      <c r="Z76" s="15"/>
      <c r="AA76" s="15"/>
    </row>
    <row r="77" spans="1:27" s="23" customFormat="1" ht="8.25" customHeight="1" x14ac:dyDescent="0.15">
      <c r="A77" s="161"/>
      <c r="B77" s="161"/>
      <c r="C77" s="161"/>
      <c r="D77" s="161"/>
      <c r="E77" s="161"/>
      <c r="F77" s="161"/>
      <c r="G77" s="161"/>
      <c r="H77" s="168"/>
      <c r="I77" s="168"/>
      <c r="J77" s="168"/>
      <c r="K77" s="168"/>
      <c r="L77" s="168"/>
      <c r="N77" s="55"/>
      <c r="P77" s="15"/>
      <c r="Q77" s="15"/>
      <c r="R77" s="15"/>
      <c r="S77" s="15"/>
      <c r="T77" s="15"/>
      <c r="U77" s="52"/>
      <c r="V77" s="15"/>
      <c r="W77" s="15"/>
      <c r="X77" s="15"/>
      <c r="Y77" s="15"/>
      <c r="Z77" s="15"/>
      <c r="AA77" s="15"/>
    </row>
    <row r="78" spans="1:27" s="23" customFormat="1" ht="8.25" customHeight="1" x14ac:dyDescent="0.15">
      <c r="A78" s="161"/>
      <c r="B78" s="161"/>
      <c r="C78" s="161"/>
      <c r="D78" s="161"/>
      <c r="E78" s="161"/>
      <c r="F78" s="161"/>
      <c r="G78" s="161"/>
      <c r="H78" s="168"/>
      <c r="I78" s="168"/>
      <c r="J78" s="168"/>
      <c r="K78" s="168"/>
      <c r="L78" s="168"/>
      <c r="M78" s="138"/>
      <c r="N78" s="138"/>
      <c r="P78" s="15"/>
      <c r="Q78" s="15"/>
      <c r="R78" s="15"/>
      <c r="S78" s="15"/>
      <c r="T78" s="15"/>
      <c r="U78" s="52"/>
      <c r="V78" s="15"/>
      <c r="W78" s="15"/>
      <c r="X78" s="15"/>
      <c r="Y78" s="15"/>
      <c r="Z78" s="15"/>
      <c r="AA78" s="15"/>
    </row>
    <row r="79" spans="1:27" s="23" customFormat="1" ht="8.25" customHeight="1" x14ac:dyDescent="0.15">
      <c r="A79" s="161"/>
      <c r="B79" s="161"/>
      <c r="C79" s="161"/>
      <c r="D79" s="161"/>
      <c r="E79" s="161"/>
      <c r="F79" s="161"/>
      <c r="G79" s="161"/>
      <c r="H79" s="168"/>
      <c r="I79" s="168"/>
      <c r="J79" s="168"/>
      <c r="K79" s="168"/>
      <c r="L79" s="168"/>
      <c r="M79" s="138"/>
      <c r="N79" s="138"/>
      <c r="P79" s="15"/>
      <c r="Q79" s="15"/>
      <c r="R79" s="15"/>
      <c r="S79" s="15"/>
      <c r="T79" s="15"/>
      <c r="U79" s="52"/>
      <c r="V79" s="15"/>
      <c r="W79" s="15"/>
      <c r="X79" s="15"/>
      <c r="Y79" s="15"/>
      <c r="Z79" s="15"/>
      <c r="AA79" s="15"/>
    </row>
    <row r="80" spans="1:27" s="23" customFormat="1" x14ac:dyDescent="0.15">
      <c r="A80" s="177"/>
      <c r="B80" s="177"/>
      <c r="C80" s="177"/>
      <c r="D80" s="177"/>
      <c r="E80" s="177"/>
      <c r="F80" s="177"/>
      <c r="G80" s="87"/>
      <c r="H80" s="178"/>
      <c r="I80" s="178"/>
      <c r="J80" s="178"/>
      <c r="K80" s="178"/>
      <c r="L80" s="178"/>
      <c r="M80" s="178"/>
      <c r="N80" s="178"/>
      <c r="P80" s="15"/>
      <c r="Q80" s="15"/>
      <c r="R80" s="15"/>
      <c r="S80" s="15"/>
      <c r="T80" s="15"/>
      <c r="U80" s="52"/>
      <c r="V80" s="15"/>
      <c r="W80" s="15"/>
      <c r="X80" s="15"/>
      <c r="Y80" s="15"/>
      <c r="Z80" s="15"/>
      <c r="AA80" s="15"/>
    </row>
    <row r="81" spans="1:255" s="23" customFormat="1" x14ac:dyDescent="0.15">
      <c r="A81" s="177"/>
      <c r="B81" s="177"/>
      <c r="C81" s="177"/>
      <c r="D81" s="177"/>
      <c r="E81" s="177"/>
      <c r="F81" s="177"/>
      <c r="G81" s="87"/>
      <c r="H81" s="178"/>
      <c r="I81" s="178"/>
      <c r="J81" s="178"/>
      <c r="K81" s="178"/>
      <c r="L81" s="178"/>
      <c r="M81" s="178"/>
      <c r="N81" s="178"/>
      <c r="P81" s="15"/>
      <c r="Q81" s="15"/>
      <c r="R81" s="15"/>
      <c r="S81" s="15"/>
      <c r="T81" s="15"/>
      <c r="U81" s="52"/>
      <c r="V81" s="15"/>
      <c r="W81" s="15"/>
      <c r="X81" s="15"/>
      <c r="Y81" s="15"/>
      <c r="Z81" s="15"/>
      <c r="AA81" s="15"/>
    </row>
    <row r="82" spans="1:255" s="23" customFormat="1" ht="12.75" x14ac:dyDescent="0.2">
      <c r="G82" s="87"/>
      <c r="H82" s="179"/>
      <c r="I82" s="179"/>
      <c r="J82" s="179"/>
      <c r="K82" s="179"/>
      <c r="L82" s="180"/>
      <c r="M82" s="178"/>
      <c r="N82" s="178"/>
      <c r="P82" s="18"/>
      <c r="Q82" s="15"/>
      <c r="R82" s="18"/>
      <c r="S82" s="18"/>
      <c r="T82" s="18"/>
      <c r="U82" s="49"/>
      <c r="V82" s="18"/>
      <c r="W82" s="15"/>
      <c r="X82" s="15"/>
      <c r="Y82" s="15"/>
      <c r="Z82" s="15"/>
      <c r="AA82" s="15"/>
    </row>
    <row r="83" spans="1:255" s="23" customFormat="1" ht="12.75" x14ac:dyDescent="0.2">
      <c r="G83" s="87"/>
      <c r="H83" s="179"/>
      <c r="I83" s="179"/>
      <c r="J83" s="179"/>
      <c r="K83" s="179"/>
      <c r="L83" s="178"/>
      <c r="M83" s="178"/>
      <c r="N83" s="178"/>
      <c r="P83" s="18"/>
      <c r="Q83" s="18"/>
      <c r="R83" s="18"/>
      <c r="S83" s="18"/>
      <c r="T83" s="18"/>
      <c r="U83" s="49"/>
      <c r="V83" s="18"/>
      <c r="W83" s="15"/>
      <c r="X83" s="15"/>
      <c r="Y83" s="15"/>
      <c r="Z83" s="15"/>
      <c r="AA83" s="15"/>
    </row>
    <row r="84" spans="1:255" s="23" customFormat="1" ht="12.75" x14ac:dyDescent="0.2">
      <c r="G84" s="90"/>
      <c r="K84" s="31"/>
      <c r="N84" s="91"/>
      <c r="P84" s="18"/>
      <c r="Q84" s="18"/>
      <c r="R84" s="18"/>
      <c r="S84" s="18"/>
      <c r="T84" s="18"/>
      <c r="U84" s="49"/>
      <c r="V84" s="18"/>
      <c r="W84" s="15"/>
      <c r="X84" s="15"/>
      <c r="Y84" s="15"/>
      <c r="Z84" s="15"/>
      <c r="AA84" s="15"/>
    </row>
    <row r="85" spans="1:255" s="23" customFormat="1" ht="12.75" x14ac:dyDescent="0.2">
      <c r="G85" s="92"/>
      <c r="H85" s="93"/>
      <c r="I85" s="93"/>
      <c r="J85" s="93"/>
      <c r="K85" s="93"/>
      <c r="L85" s="93"/>
      <c r="M85" s="93"/>
      <c r="N85" s="91"/>
      <c r="P85" s="18"/>
      <c r="Q85" s="18"/>
      <c r="R85" s="18"/>
      <c r="S85" s="18"/>
      <c r="T85" s="18"/>
      <c r="U85" s="49"/>
      <c r="V85" s="18"/>
      <c r="W85" s="15"/>
      <c r="X85" s="15"/>
      <c r="Y85" s="15"/>
      <c r="Z85" s="15"/>
      <c r="AA85" s="15"/>
    </row>
    <row r="86" spans="1:255" s="23" customFormat="1" ht="12.75" x14ac:dyDescent="0.2">
      <c r="A86" s="93"/>
      <c r="B86" s="181"/>
      <c r="C86" s="133"/>
      <c r="D86" s="133"/>
      <c r="E86" s="133"/>
      <c r="F86" s="133"/>
      <c r="G86" s="92"/>
      <c r="H86" s="93"/>
      <c r="I86" s="93"/>
      <c r="J86" s="93"/>
      <c r="K86" s="93"/>
      <c r="L86" s="93"/>
      <c r="M86" s="93"/>
      <c r="N86" s="91"/>
      <c r="O86" s="58"/>
      <c r="P86" s="18"/>
      <c r="Q86" s="18"/>
      <c r="R86" s="18"/>
      <c r="S86" s="18"/>
      <c r="T86" s="18"/>
      <c r="U86" s="49"/>
      <c r="V86" s="18"/>
      <c r="W86" s="15"/>
      <c r="X86" s="15"/>
      <c r="Y86" s="15"/>
      <c r="Z86" s="15"/>
      <c r="AA86" s="15"/>
    </row>
    <row r="87" spans="1:255" s="23" customFormat="1" ht="12.75" x14ac:dyDescent="0.2">
      <c r="A87" s="93"/>
      <c r="G87" s="92"/>
      <c r="H87" s="93"/>
      <c r="I87" s="93"/>
      <c r="J87" s="93"/>
      <c r="K87" s="93"/>
      <c r="L87" s="93"/>
      <c r="M87" s="93"/>
      <c r="N87" s="94"/>
      <c r="O87" s="58"/>
      <c r="P87" s="18"/>
      <c r="Q87" s="18"/>
      <c r="R87" s="18"/>
      <c r="S87" s="18"/>
      <c r="T87" s="18"/>
      <c r="U87" s="49"/>
      <c r="V87" s="18"/>
      <c r="W87" s="15"/>
      <c r="X87" s="18"/>
      <c r="Y87" s="18"/>
      <c r="Z87" s="18"/>
      <c r="AA87" s="1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  <c r="BR87" s="58"/>
      <c r="BS87" s="58"/>
      <c r="BT87" s="58"/>
      <c r="BU87" s="58"/>
      <c r="BV87" s="58"/>
      <c r="BW87" s="58"/>
      <c r="BX87" s="58"/>
      <c r="BY87" s="58"/>
      <c r="BZ87" s="58"/>
      <c r="CA87" s="58"/>
      <c r="CB87" s="58"/>
      <c r="CC87" s="58"/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58"/>
      <c r="CO87" s="58"/>
      <c r="CP87" s="58"/>
      <c r="CQ87" s="58"/>
      <c r="CR87" s="58"/>
      <c r="CS87" s="58"/>
      <c r="CT87" s="58"/>
      <c r="CU87" s="58"/>
      <c r="CV87" s="58"/>
      <c r="CW87" s="58"/>
      <c r="CX87" s="58"/>
      <c r="CY87" s="58"/>
      <c r="CZ87" s="58"/>
      <c r="DA87" s="58"/>
      <c r="DB87" s="58"/>
      <c r="DC87" s="58"/>
      <c r="DD87" s="58"/>
      <c r="DE87" s="58"/>
      <c r="DF87" s="58"/>
      <c r="DG87" s="58"/>
      <c r="DH87" s="58"/>
      <c r="DI87" s="58"/>
      <c r="DJ87" s="58"/>
      <c r="DK87" s="58"/>
      <c r="DL87" s="58"/>
      <c r="DM87" s="58"/>
      <c r="DN87" s="58"/>
      <c r="DO87" s="58"/>
      <c r="DP87" s="58"/>
      <c r="DQ87" s="58"/>
      <c r="DR87" s="58"/>
      <c r="DS87" s="58"/>
      <c r="DT87" s="58"/>
      <c r="DU87" s="58"/>
      <c r="DV87" s="58"/>
      <c r="DW87" s="58"/>
      <c r="DX87" s="58"/>
      <c r="DY87" s="58"/>
      <c r="DZ87" s="58"/>
      <c r="EA87" s="58"/>
      <c r="EB87" s="58"/>
      <c r="EC87" s="58"/>
      <c r="ED87" s="58"/>
      <c r="EE87" s="58"/>
      <c r="EF87" s="58"/>
      <c r="EG87" s="58"/>
      <c r="EH87" s="58"/>
      <c r="EI87" s="58"/>
      <c r="EJ87" s="58"/>
      <c r="EK87" s="58"/>
      <c r="EL87" s="58"/>
      <c r="EM87" s="58"/>
      <c r="EN87" s="58"/>
      <c r="EO87" s="58"/>
      <c r="EP87" s="58"/>
      <c r="EQ87" s="58"/>
      <c r="ER87" s="58"/>
      <c r="ES87" s="58"/>
      <c r="ET87" s="58"/>
      <c r="EU87" s="58"/>
      <c r="EV87" s="58"/>
      <c r="EW87" s="58"/>
      <c r="EX87" s="58"/>
      <c r="EY87" s="58"/>
      <c r="EZ87" s="58"/>
      <c r="FA87" s="58"/>
      <c r="FB87" s="58"/>
      <c r="FC87" s="58"/>
      <c r="FD87" s="58"/>
      <c r="FE87" s="58"/>
      <c r="FF87" s="58"/>
      <c r="FG87" s="58"/>
      <c r="FH87" s="58"/>
      <c r="FI87" s="58"/>
      <c r="FJ87" s="58"/>
      <c r="FK87" s="58"/>
      <c r="FL87" s="58"/>
      <c r="FM87" s="58"/>
      <c r="FN87" s="58"/>
      <c r="FO87" s="58"/>
      <c r="FP87" s="58"/>
      <c r="FQ87" s="58"/>
      <c r="FR87" s="58"/>
      <c r="FS87" s="58"/>
      <c r="FT87" s="58"/>
      <c r="FU87" s="58"/>
      <c r="FV87" s="58"/>
      <c r="FW87" s="58"/>
      <c r="FX87" s="58"/>
      <c r="FY87" s="58"/>
      <c r="FZ87" s="58"/>
      <c r="GA87" s="58"/>
      <c r="GB87" s="58"/>
      <c r="GC87" s="58"/>
      <c r="GD87" s="58"/>
      <c r="GE87" s="58"/>
      <c r="GF87" s="58"/>
      <c r="GG87" s="58"/>
      <c r="GH87" s="58"/>
      <c r="GI87" s="58"/>
      <c r="GJ87" s="58"/>
      <c r="GK87" s="58"/>
      <c r="GL87" s="58"/>
      <c r="GM87" s="58"/>
      <c r="GN87" s="58"/>
      <c r="GO87" s="58"/>
      <c r="GP87" s="58"/>
      <c r="GQ87" s="58"/>
      <c r="GR87" s="58"/>
      <c r="GS87" s="58"/>
      <c r="GT87" s="58"/>
      <c r="GU87" s="58"/>
      <c r="GV87" s="58"/>
      <c r="GW87" s="58"/>
      <c r="GX87" s="58"/>
      <c r="GY87" s="58"/>
      <c r="GZ87" s="58"/>
      <c r="HA87" s="58"/>
      <c r="HB87" s="58"/>
      <c r="HC87" s="58"/>
      <c r="HD87" s="58"/>
      <c r="HE87" s="58"/>
      <c r="HF87" s="58"/>
      <c r="HG87" s="58"/>
      <c r="HH87" s="58"/>
      <c r="HI87" s="58"/>
      <c r="HJ87" s="58"/>
      <c r="HK87" s="58"/>
      <c r="HL87" s="58"/>
      <c r="HM87" s="58"/>
      <c r="HN87" s="58"/>
      <c r="HO87" s="58"/>
      <c r="HP87" s="58"/>
      <c r="HQ87" s="58"/>
      <c r="HR87" s="58"/>
      <c r="HS87" s="58"/>
      <c r="HT87" s="58"/>
      <c r="HU87" s="58"/>
      <c r="HV87" s="58"/>
      <c r="HW87" s="58"/>
      <c r="HX87" s="58"/>
      <c r="HY87" s="58"/>
      <c r="HZ87" s="58"/>
      <c r="IA87" s="58"/>
      <c r="IB87" s="58"/>
      <c r="IC87" s="58"/>
      <c r="ID87" s="58"/>
      <c r="IE87" s="58"/>
      <c r="IF87" s="58"/>
      <c r="IG87" s="58"/>
      <c r="IH87" s="58"/>
      <c r="II87" s="58"/>
      <c r="IJ87" s="58"/>
      <c r="IK87" s="58"/>
      <c r="IL87" s="58"/>
      <c r="IM87" s="58"/>
      <c r="IN87" s="58"/>
      <c r="IO87" s="58"/>
      <c r="IP87" s="58"/>
      <c r="IQ87" s="58"/>
      <c r="IR87" s="58"/>
      <c r="IS87" s="58"/>
      <c r="IT87" s="58"/>
      <c r="IU87" s="58"/>
    </row>
    <row r="88" spans="1:255" s="23" customFormat="1" ht="12.75" x14ac:dyDescent="0.2">
      <c r="G88" s="87"/>
      <c r="H88" s="93"/>
      <c r="I88" s="93"/>
      <c r="J88" s="93"/>
      <c r="K88" s="93"/>
      <c r="L88" s="93"/>
      <c r="M88" s="93"/>
      <c r="N88" s="91"/>
      <c r="O88" s="58"/>
      <c r="P88" s="18"/>
      <c r="Q88" s="18"/>
      <c r="R88" s="18"/>
      <c r="S88" s="18"/>
      <c r="T88" s="18"/>
      <c r="U88" s="49"/>
      <c r="V88" s="18"/>
      <c r="W88" s="15"/>
      <c r="X88" s="18"/>
      <c r="Y88" s="18"/>
      <c r="Z88" s="18"/>
      <c r="AA88" s="1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  <c r="BR88" s="58"/>
      <c r="BS88" s="58"/>
      <c r="BT88" s="58"/>
      <c r="BU88" s="58"/>
      <c r="BV88" s="58"/>
      <c r="BW88" s="58"/>
      <c r="BX88" s="58"/>
      <c r="BY88" s="58"/>
      <c r="BZ88" s="58"/>
      <c r="CA88" s="58"/>
      <c r="CB88" s="58"/>
      <c r="CC88" s="58"/>
      <c r="CD88" s="58"/>
      <c r="CE88" s="58"/>
      <c r="CF88" s="58"/>
      <c r="CG88" s="58"/>
      <c r="CH88" s="58"/>
      <c r="CI88" s="58"/>
      <c r="CJ88" s="58"/>
      <c r="CK88" s="58"/>
      <c r="CL88" s="58"/>
      <c r="CM88" s="58"/>
      <c r="CN88" s="58"/>
      <c r="CO88" s="58"/>
      <c r="CP88" s="58"/>
      <c r="CQ88" s="58"/>
      <c r="CR88" s="58"/>
      <c r="CS88" s="58"/>
      <c r="CT88" s="58"/>
      <c r="CU88" s="58"/>
      <c r="CV88" s="58"/>
      <c r="CW88" s="58"/>
      <c r="CX88" s="58"/>
      <c r="CY88" s="58"/>
      <c r="CZ88" s="58"/>
      <c r="DA88" s="58"/>
      <c r="DB88" s="58"/>
      <c r="DC88" s="58"/>
      <c r="DD88" s="58"/>
      <c r="DE88" s="58"/>
      <c r="DF88" s="58"/>
      <c r="DG88" s="58"/>
      <c r="DH88" s="58"/>
      <c r="DI88" s="58"/>
      <c r="DJ88" s="58"/>
      <c r="DK88" s="58"/>
      <c r="DL88" s="58"/>
      <c r="DM88" s="58"/>
      <c r="DN88" s="58"/>
      <c r="DO88" s="58"/>
      <c r="DP88" s="58"/>
      <c r="DQ88" s="58"/>
      <c r="DR88" s="58"/>
      <c r="DS88" s="58"/>
      <c r="DT88" s="58"/>
      <c r="DU88" s="58"/>
      <c r="DV88" s="58"/>
      <c r="DW88" s="58"/>
      <c r="DX88" s="58"/>
      <c r="DY88" s="58"/>
      <c r="DZ88" s="58"/>
      <c r="EA88" s="58"/>
      <c r="EB88" s="58"/>
      <c r="EC88" s="58"/>
      <c r="ED88" s="58"/>
      <c r="EE88" s="58"/>
      <c r="EF88" s="58"/>
      <c r="EG88" s="58"/>
      <c r="EH88" s="58"/>
      <c r="EI88" s="58"/>
      <c r="EJ88" s="58"/>
      <c r="EK88" s="58"/>
      <c r="EL88" s="58"/>
      <c r="EM88" s="58"/>
      <c r="EN88" s="58"/>
      <c r="EO88" s="58"/>
      <c r="EP88" s="58"/>
      <c r="EQ88" s="58"/>
      <c r="ER88" s="58"/>
      <c r="ES88" s="58"/>
      <c r="ET88" s="58"/>
      <c r="EU88" s="58"/>
      <c r="EV88" s="58"/>
      <c r="EW88" s="58"/>
      <c r="EX88" s="58"/>
      <c r="EY88" s="58"/>
      <c r="EZ88" s="58"/>
      <c r="FA88" s="58"/>
      <c r="FB88" s="58"/>
      <c r="FC88" s="58"/>
      <c r="FD88" s="58"/>
      <c r="FE88" s="58"/>
      <c r="FF88" s="58"/>
      <c r="FG88" s="58"/>
      <c r="FH88" s="58"/>
      <c r="FI88" s="58"/>
      <c r="FJ88" s="58"/>
      <c r="FK88" s="58"/>
      <c r="FL88" s="58"/>
      <c r="FM88" s="58"/>
      <c r="FN88" s="58"/>
      <c r="FO88" s="58"/>
      <c r="FP88" s="58"/>
      <c r="FQ88" s="58"/>
      <c r="FR88" s="58"/>
      <c r="FS88" s="58"/>
      <c r="FT88" s="58"/>
      <c r="FU88" s="58"/>
      <c r="FV88" s="58"/>
      <c r="FW88" s="58"/>
      <c r="FX88" s="58"/>
      <c r="FY88" s="58"/>
      <c r="FZ88" s="58"/>
      <c r="GA88" s="58"/>
      <c r="GB88" s="58"/>
      <c r="GC88" s="58"/>
      <c r="GD88" s="58"/>
      <c r="GE88" s="58"/>
      <c r="GF88" s="58"/>
      <c r="GG88" s="58"/>
      <c r="GH88" s="58"/>
      <c r="GI88" s="58"/>
      <c r="GJ88" s="58"/>
      <c r="GK88" s="58"/>
      <c r="GL88" s="58"/>
      <c r="GM88" s="58"/>
      <c r="GN88" s="58"/>
      <c r="GO88" s="58"/>
      <c r="GP88" s="58"/>
      <c r="GQ88" s="58"/>
      <c r="GR88" s="58"/>
      <c r="GS88" s="58"/>
      <c r="GT88" s="58"/>
      <c r="GU88" s="58"/>
      <c r="GV88" s="58"/>
      <c r="GW88" s="58"/>
      <c r="GX88" s="58"/>
      <c r="GY88" s="58"/>
      <c r="GZ88" s="58"/>
      <c r="HA88" s="58"/>
      <c r="HB88" s="58"/>
      <c r="HC88" s="58"/>
      <c r="HD88" s="58"/>
      <c r="HE88" s="58"/>
      <c r="HF88" s="58"/>
      <c r="HG88" s="58"/>
      <c r="HH88" s="58"/>
      <c r="HI88" s="58"/>
      <c r="HJ88" s="58"/>
      <c r="HK88" s="58"/>
      <c r="HL88" s="58"/>
      <c r="HM88" s="58"/>
      <c r="HN88" s="58"/>
      <c r="HO88" s="58"/>
      <c r="HP88" s="58"/>
      <c r="HQ88" s="58"/>
      <c r="HR88" s="58"/>
      <c r="HS88" s="58"/>
      <c r="HT88" s="58"/>
      <c r="HU88" s="58"/>
      <c r="HV88" s="58"/>
      <c r="HW88" s="58"/>
      <c r="HX88" s="58"/>
      <c r="HY88" s="58"/>
      <c r="HZ88" s="58"/>
      <c r="IA88" s="58"/>
      <c r="IB88" s="58"/>
      <c r="IC88" s="58"/>
      <c r="ID88" s="58"/>
      <c r="IE88" s="58"/>
      <c r="IF88" s="58"/>
      <c r="IG88" s="58"/>
      <c r="IH88" s="58"/>
      <c r="II88" s="58"/>
      <c r="IJ88" s="58"/>
      <c r="IK88" s="58"/>
      <c r="IL88" s="58"/>
      <c r="IM88" s="58"/>
      <c r="IN88" s="58"/>
      <c r="IO88" s="58"/>
      <c r="IP88" s="58"/>
      <c r="IQ88" s="58"/>
      <c r="IR88" s="58"/>
      <c r="IS88" s="58"/>
      <c r="IT88" s="58"/>
      <c r="IU88" s="58"/>
    </row>
    <row r="89" spans="1:255" s="23" customFormat="1" ht="12.75" x14ac:dyDescent="0.2">
      <c r="A89" s="93"/>
      <c r="B89" s="181"/>
      <c r="C89" s="133"/>
      <c r="D89" s="133"/>
      <c r="E89" s="133"/>
      <c r="F89" s="133"/>
      <c r="G89" s="92"/>
      <c r="H89" s="93"/>
      <c r="I89" s="93"/>
      <c r="J89" s="93"/>
      <c r="K89" s="93"/>
      <c r="L89" s="93"/>
      <c r="M89" s="93"/>
      <c r="N89" s="94"/>
      <c r="O89" s="58"/>
      <c r="P89" s="18"/>
      <c r="Q89" s="18"/>
      <c r="R89" s="18"/>
      <c r="S89" s="18"/>
      <c r="T89" s="18"/>
      <c r="U89" s="49"/>
      <c r="V89" s="18"/>
      <c r="W89" s="15"/>
      <c r="X89" s="18"/>
      <c r="Y89" s="18"/>
      <c r="Z89" s="18"/>
      <c r="AA89" s="1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N89" s="58"/>
      <c r="BO89" s="58"/>
      <c r="BP89" s="58"/>
      <c r="BQ89" s="58"/>
      <c r="BR89" s="58"/>
      <c r="BS89" s="58"/>
      <c r="BT89" s="58"/>
      <c r="BU89" s="58"/>
      <c r="BV89" s="58"/>
      <c r="BW89" s="58"/>
      <c r="BX89" s="58"/>
      <c r="BY89" s="58"/>
      <c r="BZ89" s="58"/>
      <c r="CA89" s="58"/>
      <c r="CB89" s="58"/>
      <c r="CC89" s="58"/>
      <c r="CD89" s="58"/>
      <c r="CE89" s="58"/>
      <c r="CF89" s="58"/>
      <c r="CG89" s="58"/>
      <c r="CH89" s="58"/>
      <c r="CI89" s="58"/>
      <c r="CJ89" s="58"/>
      <c r="CK89" s="58"/>
      <c r="CL89" s="58"/>
      <c r="CM89" s="58"/>
      <c r="CN89" s="58"/>
      <c r="CO89" s="58"/>
      <c r="CP89" s="58"/>
      <c r="CQ89" s="58"/>
      <c r="CR89" s="58"/>
      <c r="CS89" s="58"/>
      <c r="CT89" s="58"/>
      <c r="CU89" s="58"/>
      <c r="CV89" s="58"/>
      <c r="CW89" s="58"/>
      <c r="CX89" s="58"/>
      <c r="CY89" s="58"/>
      <c r="CZ89" s="58"/>
      <c r="DA89" s="58"/>
      <c r="DB89" s="58"/>
      <c r="DC89" s="58"/>
      <c r="DD89" s="58"/>
      <c r="DE89" s="58"/>
      <c r="DF89" s="58"/>
      <c r="DG89" s="58"/>
      <c r="DH89" s="58"/>
      <c r="DI89" s="58"/>
      <c r="DJ89" s="58"/>
      <c r="DK89" s="58"/>
      <c r="DL89" s="58"/>
      <c r="DM89" s="58"/>
      <c r="DN89" s="58"/>
      <c r="DO89" s="58"/>
      <c r="DP89" s="58"/>
      <c r="DQ89" s="58"/>
      <c r="DR89" s="58"/>
      <c r="DS89" s="58"/>
      <c r="DT89" s="58"/>
      <c r="DU89" s="58"/>
      <c r="DV89" s="58"/>
      <c r="DW89" s="58"/>
      <c r="DX89" s="58"/>
      <c r="DY89" s="58"/>
      <c r="DZ89" s="58"/>
      <c r="EA89" s="58"/>
      <c r="EB89" s="58"/>
      <c r="EC89" s="58"/>
      <c r="ED89" s="58"/>
      <c r="EE89" s="58"/>
      <c r="EF89" s="58"/>
      <c r="EG89" s="58"/>
      <c r="EH89" s="58"/>
      <c r="EI89" s="58"/>
      <c r="EJ89" s="58"/>
      <c r="EK89" s="58"/>
      <c r="EL89" s="58"/>
      <c r="EM89" s="58"/>
      <c r="EN89" s="58"/>
      <c r="EO89" s="58"/>
      <c r="EP89" s="58"/>
      <c r="EQ89" s="58"/>
      <c r="ER89" s="58"/>
      <c r="ES89" s="58"/>
      <c r="ET89" s="58"/>
      <c r="EU89" s="58"/>
      <c r="EV89" s="58"/>
      <c r="EW89" s="58"/>
      <c r="EX89" s="58"/>
      <c r="EY89" s="58"/>
      <c r="EZ89" s="58"/>
      <c r="FA89" s="58"/>
      <c r="FB89" s="58"/>
      <c r="FC89" s="58"/>
      <c r="FD89" s="58"/>
      <c r="FE89" s="58"/>
      <c r="FF89" s="58"/>
      <c r="FG89" s="58"/>
      <c r="FH89" s="58"/>
      <c r="FI89" s="58"/>
      <c r="FJ89" s="58"/>
      <c r="FK89" s="58"/>
      <c r="FL89" s="58"/>
      <c r="FM89" s="58"/>
      <c r="FN89" s="58"/>
      <c r="FO89" s="58"/>
      <c r="FP89" s="58"/>
      <c r="FQ89" s="58"/>
      <c r="FR89" s="58"/>
      <c r="FS89" s="58"/>
      <c r="FT89" s="58"/>
      <c r="FU89" s="58"/>
      <c r="FV89" s="58"/>
      <c r="FW89" s="58"/>
      <c r="FX89" s="58"/>
      <c r="FY89" s="58"/>
      <c r="FZ89" s="58"/>
      <c r="GA89" s="58"/>
      <c r="GB89" s="58"/>
      <c r="GC89" s="58"/>
      <c r="GD89" s="58"/>
      <c r="GE89" s="58"/>
      <c r="GF89" s="58"/>
      <c r="GG89" s="58"/>
      <c r="GH89" s="58"/>
      <c r="GI89" s="58"/>
      <c r="GJ89" s="58"/>
      <c r="GK89" s="58"/>
      <c r="GL89" s="58"/>
      <c r="GM89" s="58"/>
      <c r="GN89" s="58"/>
      <c r="GO89" s="58"/>
      <c r="GP89" s="58"/>
      <c r="GQ89" s="58"/>
      <c r="GR89" s="58"/>
      <c r="GS89" s="58"/>
      <c r="GT89" s="58"/>
      <c r="GU89" s="58"/>
      <c r="GV89" s="58"/>
      <c r="GW89" s="58"/>
      <c r="GX89" s="58"/>
      <c r="GY89" s="58"/>
      <c r="GZ89" s="58"/>
      <c r="HA89" s="58"/>
      <c r="HB89" s="58"/>
      <c r="HC89" s="58"/>
      <c r="HD89" s="58"/>
      <c r="HE89" s="58"/>
      <c r="HF89" s="58"/>
      <c r="HG89" s="58"/>
      <c r="HH89" s="58"/>
      <c r="HI89" s="58"/>
      <c r="HJ89" s="58"/>
      <c r="HK89" s="58"/>
      <c r="HL89" s="58"/>
      <c r="HM89" s="58"/>
      <c r="HN89" s="58"/>
      <c r="HO89" s="58"/>
      <c r="HP89" s="58"/>
      <c r="HQ89" s="58"/>
      <c r="HR89" s="58"/>
      <c r="HS89" s="58"/>
      <c r="HT89" s="58"/>
      <c r="HU89" s="58"/>
      <c r="HV89" s="58"/>
      <c r="HW89" s="58"/>
      <c r="HX89" s="58"/>
      <c r="HY89" s="58"/>
      <c r="HZ89" s="58"/>
      <c r="IA89" s="58"/>
      <c r="IB89" s="58"/>
      <c r="IC89" s="58"/>
      <c r="ID89" s="58"/>
      <c r="IE89" s="58"/>
      <c r="IF89" s="58"/>
      <c r="IG89" s="58"/>
      <c r="IH89" s="58"/>
      <c r="II89" s="58"/>
      <c r="IJ89" s="58"/>
      <c r="IK89" s="58"/>
      <c r="IL89" s="58"/>
      <c r="IM89" s="58"/>
      <c r="IN89" s="58"/>
      <c r="IO89" s="58"/>
      <c r="IP89" s="58"/>
      <c r="IQ89" s="58"/>
      <c r="IR89" s="58"/>
      <c r="IS89" s="58"/>
      <c r="IT89" s="58"/>
      <c r="IU89" s="58"/>
    </row>
    <row r="90" spans="1:255" s="64" customFormat="1" ht="50.1" customHeight="1" x14ac:dyDescent="0.2">
      <c r="A90" s="95"/>
      <c r="B90" s="176"/>
      <c r="C90" s="127"/>
      <c r="D90" s="127"/>
      <c r="E90" s="127"/>
      <c r="F90" s="127"/>
      <c r="G90" s="95"/>
      <c r="H90" s="96"/>
      <c r="I90" s="97"/>
      <c r="J90" s="96"/>
      <c r="K90" s="98"/>
      <c r="L90" s="99"/>
      <c r="M90" s="100"/>
      <c r="N90" s="101"/>
      <c r="P90" s="10"/>
      <c r="Q90" s="18"/>
      <c r="R90" s="10"/>
      <c r="S90" s="10"/>
      <c r="T90" s="10"/>
      <c r="U90" s="33"/>
      <c r="V90" s="10"/>
      <c r="W90" s="10"/>
      <c r="X90" s="41"/>
      <c r="Y90" s="41"/>
      <c r="Z90" s="41"/>
      <c r="AA90" s="41"/>
    </row>
    <row r="91" spans="1:255" s="64" customFormat="1" ht="50.1" customHeight="1" x14ac:dyDescent="0.2">
      <c r="A91" s="95"/>
      <c r="B91" s="176"/>
      <c r="C91" s="127"/>
      <c r="D91" s="127"/>
      <c r="E91" s="127"/>
      <c r="F91" s="127"/>
      <c r="G91" s="95"/>
      <c r="H91" s="96"/>
      <c r="I91" s="97"/>
      <c r="J91" s="96"/>
      <c r="K91" s="98"/>
      <c r="L91" s="99"/>
      <c r="M91" s="100"/>
      <c r="N91" s="101"/>
      <c r="P91" s="10"/>
      <c r="Q91" s="10"/>
      <c r="R91" s="10"/>
      <c r="S91" s="10"/>
      <c r="T91" s="10"/>
      <c r="U91" s="33"/>
      <c r="V91" s="10"/>
      <c r="W91" s="10"/>
      <c r="X91" s="41"/>
      <c r="Y91" s="41"/>
      <c r="Z91" s="41"/>
      <c r="AA91" s="41"/>
    </row>
    <row r="92" spans="1:255" s="64" customFormat="1" ht="50.1" customHeight="1" x14ac:dyDescent="0.2">
      <c r="A92" s="95"/>
      <c r="B92" s="176"/>
      <c r="C92" s="127"/>
      <c r="D92" s="127"/>
      <c r="E92" s="127"/>
      <c r="F92" s="127"/>
      <c r="G92" s="95"/>
      <c r="H92" s="96"/>
      <c r="I92" s="97"/>
      <c r="J92" s="96"/>
      <c r="K92" s="98"/>
      <c r="L92" s="99"/>
      <c r="M92" s="100"/>
      <c r="N92" s="101"/>
      <c r="P92" s="10"/>
      <c r="Q92" s="10"/>
      <c r="R92" s="10"/>
      <c r="S92" s="10"/>
      <c r="T92" s="10"/>
      <c r="U92" s="33"/>
      <c r="V92" s="10"/>
      <c r="W92" s="10"/>
      <c r="X92" s="41"/>
      <c r="Y92" s="41"/>
      <c r="Z92" s="41"/>
      <c r="AA92" s="41"/>
    </row>
    <row r="93" spans="1:255" s="64" customFormat="1" ht="50.1" customHeight="1" x14ac:dyDescent="0.2">
      <c r="A93" s="95"/>
      <c r="B93" s="176"/>
      <c r="C93" s="127"/>
      <c r="D93" s="127"/>
      <c r="E93" s="127"/>
      <c r="F93" s="127"/>
      <c r="G93" s="95"/>
      <c r="H93" s="96"/>
      <c r="I93" s="97"/>
      <c r="J93" s="96"/>
      <c r="K93" s="98"/>
      <c r="L93" s="99"/>
      <c r="M93" s="100"/>
      <c r="N93" s="101"/>
      <c r="P93" s="10"/>
      <c r="Q93" s="10"/>
      <c r="R93" s="10"/>
      <c r="S93" s="10"/>
      <c r="T93" s="10"/>
      <c r="U93" s="33"/>
      <c r="V93" s="10"/>
      <c r="W93" s="10"/>
      <c r="X93" s="41"/>
      <c r="Y93" s="41"/>
      <c r="Z93" s="41"/>
      <c r="AA93" s="41"/>
    </row>
    <row r="94" spans="1:255" s="64" customFormat="1" ht="50.1" customHeight="1" x14ac:dyDescent="0.2">
      <c r="A94" s="95"/>
      <c r="B94" s="176"/>
      <c r="C94" s="127"/>
      <c r="D94" s="127"/>
      <c r="E94" s="127"/>
      <c r="F94" s="127"/>
      <c r="G94" s="95"/>
      <c r="H94" s="96"/>
      <c r="I94" s="97"/>
      <c r="J94" s="96"/>
      <c r="K94" s="98"/>
      <c r="L94" s="99"/>
      <c r="M94" s="100"/>
      <c r="N94" s="101"/>
      <c r="P94" s="10"/>
      <c r="Q94" s="10"/>
      <c r="R94" s="10"/>
      <c r="S94" s="10"/>
      <c r="T94" s="10"/>
      <c r="U94" s="33"/>
      <c r="V94" s="10"/>
      <c r="W94" s="10"/>
      <c r="X94" s="41"/>
      <c r="Y94" s="41"/>
      <c r="Z94" s="41"/>
      <c r="AA94" s="41"/>
    </row>
    <row r="95" spans="1:255" s="64" customFormat="1" ht="50.1" customHeight="1" x14ac:dyDescent="0.2">
      <c r="A95" s="95"/>
      <c r="B95" s="176"/>
      <c r="C95" s="127"/>
      <c r="D95" s="127"/>
      <c r="E95" s="127"/>
      <c r="F95" s="127"/>
      <c r="G95" s="95"/>
      <c r="H95" s="96"/>
      <c r="I95" s="97"/>
      <c r="J95" s="96"/>
      <c r="K95" s="98"/>
      <c r="L95" s="99"/>
      <c r="M95" s="100"/>
      <c r="N95" s="101"/>
      <c r="P95" s="10"/>
      <c r="Q95" s="10"/>
      <c r="R95" s="10"/>
      <c r="S95" s="10"/>
      <c r="T95" s="10"/>
      <c r="U95" s="33"/>
      <c r="V95" s="10"/>
      <c r="W95" s="10"/>
      <c r="X95" s="41"/>
      <c r="Y95" s="41"/>
      <c r="Z95" s="41"/>
      <c r="AA95" s="41"/>
    </row>
    <row r="96" spans="1:255" s="23" customFormat="1" ht="20.100000000000001" customHeight="1" x14ac:dyDescent="0.15">
      <c r="A96" s="102"/>
      <c r="B96" s="174"/>
      <c r="C96" s="175"/>
      <c r="D96" s="175"/>
      <c r="E96" s="175"/>
      <c r="F96" s="175"/>
      <c r="G96" s="103"/>
      <c r="H96" s="104"/>
      <c r="I96" s="97"/>
      <c r="J96" s="104"/>
      <c r="K96" s="97"/>
      <c r="L96" s="105"/>
      <c r="M96" s="104"/>
      <c r="N96" s="97"/>
      <c r="P96" s="15"/>
      <c r="Q96" s="10"/>
      <c r="R96" s="15"/>
      <c r="S96" s="15"/>
      <c r="T96" s="15"/>
      <c r="U96" s="52"/>
      <c r="V96" s="15"/>
      <c r="W96" s="15"/>
      <c r="X96" s="15"/>
      <c r="Y96" s="15"/>
      <c r="Z96" s="15"/>
      <c r="AA96" s="15"/>
    </row>
    <row r="97" spans="1:27" s="23" customFormat="1" x14ac:dyDescent="0.15">
      <c r="G97" s="87"/>
      <c r="N97" s="55"/>
      <c r="Q97" s="15"/>
    </row>
    <row r="98" spans="1:27" s="23" customFormat="1" x14ac:dyDescent="0.15">
      <c r="G98" s="87"/>
      <c r="N98" s="55"/>
    </row>
    <row r="99" spans="1:27" s="23" customFormat="1" x14ac:dyDescent="0.15">
      <c r="G99" s="87"/>
      <c r="N99" s="55"/>
      <c r="P99" s="15"/>
      <c r="R99" s="15"/>
      <c r="S99" s="15"/>
      <c r="T99" s="15"/>
      <c r="U99" s="52"/>
      <c r="V99" s="15"/>
      <c r="W99" s="15"/>
      <c r="X99" s="15"/>
      <c r="Y99" s="15"/>
      <c r="Z99" s="15"/>
      <c r="AA99" s="15"/>
    </row>
    <row r="100" spans="1:27" s="23" customFormat="1" ht="9" customHeight="1" x14ac:dyDescent="0.2">
      <c r="A100" s="182"/>
      <c r="B100" s="161"/>
      <c r="C100" s="161"/>
      <c r="D100" s="161"/>
      <c r="E100" s="161"/>
      <c r="F100" s="161"/>
      <c r="G100" s="161"/>
      <c r="H100" s="183"/>
      <c r="I100" s="184"/>
      <c r="J100" s="184"/>
      <c r="K100" s="184"/>
      <c r="L100" s="184"/>
      <c r="M100" s="88"/>
      <c r="N100" s="13"/>
      <c r="P100" s="15"/>
      <c r="Q100" s="15"/>
      <c r="R100" s="15"/>
      <c r="S100" s="15"/>
      <c r="T100" s="15"/>
      <c r="U100" s="52"/>
      <c r="V100" s="15"/>
      <c r="W100" s="15"/>
      <c r="X100" s="15"/>
      <c r="Y100" s="15"/>
      <c r="Z100" s="15"/>
      <c r="AA100" s="15"/>
    </row>
    <row r="101" spans="1:27" s="23" customFormat="1" ht="8.25" customHeight="1" x14ac:dyDescent="0.15">
      <c r="A101" s="161"/>
      <c r="B101" s="161"/>
      <c r="C101" s="161"/>
      <c r="D101" s="161"/>
      <c r="E101" s="161"/>
      <c r="F101" s="161"/>
      <c r="G101" s="161"/>
      <c r="H101" s="14"/>
      <c r="N101" s="55"/>
      <c r="P101" s="15"/>
      <c r="Q101" s="15"/>
      <c r="R101" s="15"/>
      <c r="S101" s="15"/>
      <c r="T101" s="15"/>
      <c r="U101" s="52"/>
      <c r="V101" s="15"/>
      <c r="W101" s="15"/>
      <c r="X101" s="15"/>
      <c r="Y101" s="15"/>
      <c r="Z101" s="15"/>
      <c r="AA101" s="15"/>
    </row>
    <row r="102" spans="1:27" s="23" customFormat="1" ht="12.75" customHeight="1" x14ac:dyDescent="0.2">
      <c r="A102" s="161"/>
      <c r="B102" s="161"/>
      <c r="C102" s="161"/>
      <c r="D102" s="161"/>
      <c r="E102" s="161"/>
      <c r="F102" s="161"/>
      <c r="G102" s="161"/>
      <c r="H102" s="185"/>
      <c r="I102" s="168"/>
      <c r="J102" s="168"/>
      <c r="K102" s="168"/>
      <c r="L102" s="168"/>
      <c r="M102" s="58"/>
      <c r="N102" s="55"/>
      <c r="P102" s="15"/>
      <c r="Q102" s="15"/>
      <c r="R102" s="15"/>
      <c r="S102" s="15"/>
      <c r="T102" s="15"/>
      <c r="U102" s="52"/>
      <c r="V102" s="15"/>
      <c r="W102" s="15"/>
      <c r="X102" s="15"/>
      <c r="Y102" s="15"/>
      <c r="Z102" s="15"/>
      <c r="AA102" s="15"/>
    </row>
    <row r="103" spans="1:27" s="23" customFormat="1" ht="8.25" customHeight="1" x14ac:dyDescent="0.15">
      <c r="A103" s="161"/>
      <c r="B103" s="161"/>
      <c r="C103" s="161"/>
      <c r="D103" s="161"/>
      <c r="E103" s="161"/>
      <c r="F103" s="161"/>
      <c r="G103" s="161"/>
      <c r="H103" s="168"/>
      <c r="I103" s="168"/>
      <c r="J103" s="168"/>
      <c r="K103" s="168"/>
      <c r="L103" s="168"/>
      <c r="N103" s="55"/>
      <c r="P103" s="15"/>
      <c r="Q103" s="15"/>
      <c r="R103" s="15"/>
      <c r="S103" s="15"/>
      <c r="T103" s="15"/>
      <c r="U103" s="52"/>
      <c r="V103" s="15"/>
      <c r="W103" s="15"/>
      <c r="X103" s="15"/>
      <c r="Y103" s="15"/>
      <c r="Z103" s="15"/>
      <c r="AA103" s="15"/>
    </row>
    <row r="104" spans="1:27" s="23" customFormat="1" ht="8.25" customHeight="1" x14ac:dyDescent="0.15">
      <c r="A104" s="161"/>
      <c r="B104" s="161"/>
      <c r="C104" s="161"/>
      <c r="D104" s="161"/>
      <c r="E104" s="161"/>
      <c r="F104" s="161"/>
      <c r="G104" s="161"/>
      <c r="H104" s="168"/>
      <c r="I104" s="168"/>
      <c r="J104" s="168"/>
      <c r="K104" s="168"/>
      <c r="L104" s="168"/>
      <c r="N104" s="55"/>
      <c r="P104" s="15"/>
      <c r="Q104" s="15"/>
      <c r="R104" s="15"/>
      <c r="S104" s="15"/>
      <c r="T104" s="15"/>
      <c r="U104" s="52"/>
      <c r="V104" s="15"/>
      <c r="W104" s="15"/>
      <c r="X104" s="15"/>
      <c r="Y104" s="15"/>
      <c r="Z104" s="15"/>
      <c r="AA104" s="15"/>
    </row>
    <row r="105" spans="1:27" s="23" customFormat="1" ht="9" customHeight="1" x14ac:dyDescent="0.15">
      <c r="A105" s="161"/>
      <c r="B105" s="161"/>
      <c r="C105" s="161"/>
      <c r="D105" s="161"/>
      <c r="E105" s="161"/>
      <c r="F105" s="161"/>
      <c r="G105" s="161"/>
      <c r="H105" s="168"/>
      <c r="I105" s="168"/>
      <c r="J105" s="168"/>
      <c r="K105" s="168"/>
      <c r="L105" s="168"/>
      <c r="M105" s="89"/>
      <c r="N105" s="55"/>
      <c r="P105" s="15"/>
      <c r="Q105" s="15"/>
      <c r="R105" s="15"/>
      <c r="S105" s="15"/>
      <c r="T105" s="15"/>
      <c r="U105" s="52"/>
      <c r="V105" s="15"/>
      <c r="W105" s="15"/>
      <c r="X105" s="15"/>
      <c r="Y105" s="15"/>
      <c r="Z105" s="15"/>
      <c r="AA105" s="15"/>
    </row>
    <row r="106" spans="1:27" s="23" customFormat="1" ht="8.25" customHeight="1" x14ac:dyDescent="0.15">
      <c r="A106" s="161"/>
      <c r="B106" s="161"/>
      <c r="C106" s="161"/>
      <c r="D106" s="161"/>
      <c r="E106" s="161"/>
      <c r="F106" s="161"/>
      <c r="G106" s="161"/>
      <c r="H106" s="168"/>
      <c r="I106" s="168"/>
      <c r="J106" s="168"/>
      <c r="K106" s="168"/>
      <c r="L106" s="168"/>
      <c r="N106" s="55"/>
      <c r="P106" s="15"/>
      <c r="Q106" s="15"/>
      <c r="R106" s="15"/>
      <c r="S106" s="15"/>
      <c r="T106" s="15"/>
      <c r="U106" s="52"/>
      <c r="V106" s="15"/>
      <c r="W106" s="15"/>
      <c r="X106" s="15"/>
      <c r="Y106" s="15"/>
      <c r="Z106" s="15"/>
      <c r="AA106" s="15"/>
    </row>
    <row r="107" spans="1:27" s="23" customFormat="1" ht="8.25" customHeight="1" x14ac:dyDescent="0.15">
      <c r="A107" s="161"/>
      <c r="B107" s="161"/>
      <c r="C107" s="161"/>
      <c r="D107" s="161"/>
      <c r="E107" s="161"/>
      <c r="F107" s="161"/>
      <c r="G107" s="161"/>
      <c r="H107" s="168"/>
      <c r="I107" s="168"/>
      <c r="J107" s="168"/>
      <c r="K107" s="168"/>
      <c r="L107" s="168"/>
      <c r="M107" s="138"/>
      <c r="N107" s="138"/>
      <c r="P107" s="15"/>
      <c r="Q107" s="15"/>
      <c r="R107" s="15"/>
      <c r="S107" s="15"/>
      <c r="T107" s="15"/>
      <c r="U107" s="52"/>
      <c r="V107" s="15"/>
      <c r="W107" s="15"/>
      <c r="X107" s="15"/>
      <c r="Y107" s="15"/>
      <c r="Z107" s="15"/>
      <c r="AA107" s="15"/>
    </row>
    <row r="108" spans="1:27" s="23" customFormat="1" ht="8.25" customHeight="1" x14ac:dyDescent="0.15">
      <c r="A108" s="161"/>
      <c r="B108" s="161"/>
      <c r="C108" s="161"/>
      <c r="D108" s="161"/>
      <c r="E108" s="161"/>
      <c r="F108" s="161"/>
      <c r="G108" s="161"/>
      <c r="H108" s="168"/>
      <c r="I108" s="168"/>
      <c r="J108" s="168"/>
      <c r="K108" s="168"/>
      <c r="L108" s="168"/>
      <c r="M108" s="138"/>
      <c r="N108" s="138"/>
      <c r="P108" s="15"/>
      <c r="Q108" s="15"/>
      <c r="R108" s="15"/>
      <c r="S108" s="15"/>
      <c r="T108" s="15"/>
      <c r="U108" s="52"/>
      <c r="V108" s="15"/>
      <c r="W108" s="15"/>
      <c r="X108" s="15"/>
      <c r="Y108" s="15"/>
      <c r="Z108" s="15"/>
      <c r="AA108" s="15"/>
    </row>
    <row r="109" spans="1:27" s="23" customFormat="1" x14ac:dyDescent="0.15">
      <c r="A109" s="177"/>
      <c r="B109" s="177"/>
      <c r="C109" s="177"/>
      <c r="D109" s="177"/>
      <c r="E109" s="177"/>
      <c r="F109" s="177"/>
      <c r="G109" s="87"/>
      <c r="H109" s="178"/>
      <c r="I109" s="178"/>
      <c r="J109" s="178"/>
      <c r="K109" s="178"/>
      <c r="L109" s="178"/>
      <c r="M109" s="178"/>
      <c r="N109" s="178"/>
      <c r="P109" s="15"/>
      <c r="Q109" s="15"/>
      <c r="R109" s="15"/>
      <c r="S109" s="15"/>
      <c r="T109" s="15"/>
      <c r="U109" s="52"/>
      <c r="V109" s="15"/>
      <c r="W109" s="15"/>
      <c r="X109" s="15"/>
      <c r="Y109" s="15"/>
      <c r="Z109" s="15"/>
      <c r="AA109" s="15"/>
    </row>
    <row r="110" spans="1:27" s="23" customFormat="1" x14ac:dyDescent="0.15">
      <c r="A110" s="177"/>
      <c r="B110" s="177"/>
      <c r="C110" s="177"/>
      <c r="D110" s="177"/>
      <c r="E110" s="177"/>
      <c r="F110" s="177"/>
      <c r="G110" s="87"/>
      <c r="H110" s="178"/>
      <c r="I110" s="178"/>
      <c r="J110" s="178"/>
      <c r="K110" s="178"/>
      <c r="L110" s="178"/>
      <c r="M110" s="178"/>
      <c r="N110" s="178"/>
      <c r="P110" s="15"/>
      <c r="Q110" s="15"/>
      <c r="R110" s="15"/>
      <c r="S110" s="15"/>
      <c r="T110" s="15"/>
      <c r="U110" s="52"/>
      <c r="V110" s="15"/>
      <c r="W110" s="15"/>
      <c r="X110" s="15"/>
      <c r="Y110" s="15"/>
      <c r="Z110" s="15"/>
      <c r="AA110" s="15"/>
    </row>
    <row r="111" spans="1:27" s="23" customFormat="1" ht="12.75" x14ac:dyDescent="0.2">
      <c r="G111" s="87"/>
      <c r="H111" s="179"/>
      <c r="I111" s="179"/>
      <c r="J111" s="179"/>
      <c r="K111" s="179"/>
      <c r="L111" s="180"/>
      <c r="M111" s="178"/>
      <c r="N111" s="178"/>
      <c r="P111" s="18"/>
      <c r="Q111" s="15"/>
      <c r="R111" s="18"/>
      <c r="S111" s="18"/>
      <c r="T111" s="18"/>
      <c r="U111" s="49"/>
      <c r="V111" s="18"/>
      <c r="W111" s="15"/>
      <c r="X111" s="15"/>
      <c r="Y111" s="15"/>
      <c r="Z111" s="15"/>
      <c r="AA111" s="15"/>
    </row>
    <row r="112" spans="1:27" s="23" customFormat="1" ht="12.75" x14ac:dyDescent="0.2">
      <c r="G112" s="87"/>
      <c r="H112" s="179"/>
      <c r="I112" s="179"/>
      <c r="J112" s="179"/>
      <c r="K112" s="179"/>
      <c r="L112" s="178"/>
      <c r="M112" s="178"/>
      <c r="N112" s="178"/>
      <c r="P112" s="18"/>
      <c r="Q112" s="18"/>
      <c r="R112" s="18"/>
      <c r="S112" s="18"/>
      <c r="T112" s="18"/>
      <c r="U112" s="49"/>
      <c r="V112" s="18"/>
      <c r="W112" s="15"/>
      <c r="X112" s="15"/>
      <c r="Y112" s="15"/>
      <c r="Z112" s="15"/>
      <c r="AA112" s="15"/>
    </row>
    <row r="113" spans="1:255" s="23" customFormat="1" ht="12.75" x14ac:dyDescent="0.2">
      <c r="G113" s="90"/>
      <c r="K113" s="31"/>
      <c r="N113" s="91"/>
      <c r="P113" s="18"/>
      <c r="Q113" s="18"/>
      <c r="R113" s="18"/>
      <c r="S113" s="18"/>
      <c r="T113" s="18"/>
      <c r="U113" s="49"/>
      <c r="V113" s="18"/>
      <c r="W113" s="15"/>
      <c r="X113" s="15"/>
      <c r="Y113" s="15"/>
      <c r="Z113" s="15"/>
      <c r="AA113" s="15"/>
    </row>
    <row r="114" spans="1:255" s="23" customFormat="1" ht="12.75" x14ac:dyDescent="0.2">
      <c r="G114" s="92"/>
      <c r="H114" s="93"/>
      <c r="I114" s="93"/>
      <c r="J114" s="93"/>
      <c r="K114" s="93"/>
      <c r="L114" s="93"/>
      <c r="M114" s="93"/>
      <c r="N114" s="91"/>
      <c r="P114" s="18"/>
      <c r="Q114" s="18"/>
      <c r="R114" s="18"/>
      <c r="S114" s="18"/>
      <c r="T114" s="18"/>
      <c r="U114" s="49"/>
      <c r="V114" s="18"/>
      <c r="W114" s="15"/>
      <c r="X114" s="15"/>
      <c r="Y114" s="15"/>
      <c r="Z114" s="15"/>
      <c r="AA114" s="15"/>
    </row>
    <row r="115" spans="1:255" s="23" customFormat="1" ht="12.75" x14ac:dyDescent="0.2">
      <c r="A115" s="93"/>
      <c r="B115" s="181"/>
      <c r="C115" s="133"/>
      <c r="D115" s="133"/>
      <c r="E115" s="133"/>
      <c r="F115" s="133"/>
      <c r="G115" s="92"/>
      <c r="H115" s="93"/>
      <c r="I115" s="93"/>
      <c r="J115" s="93"/>
      <c r="K115" s="93"/>
      <c r="L115" s="93"/>
      <c r="M115" s="93"/>
      <c r="N115" s="91"/>
      <c r="O115" s="58"/>
      <c r="P115" s="18"/>
      <c r="Q115" s="18"/>
      <c r="R115" s="18"/>
      <c r="S115" s="18"/>
      <c r="T115" s="18"/>
      <c r="U115" s="49"/>
      <c r="V115" s="18"/>
      <c r="W115" s="15"/>
      <c r="X115" s="15"/>
      <c r="Y115" s="15"/>
      <c r="Z115" s="15"/>
      <c r="AA115" s="15"/>
    </row>
    <row r="116" spans="1:255" s="23" customFormat="1" ht="12.75" x14ac:dyDescent="0.2">
      <c r="A116" s="93"/>
      <c r="G116" s="92"/>
      <c r="H116" s="93"/>
      <c r="I116" s="93"/>
      <c r="J116" s="93"/>
      <c r="K116" s="93"/>
      <c r="L116" s="93"/>
      <c r="M116" s="93"/>
      <c r="N116" s="94"/>
      <c r="O116" s="58"/>
      <c r="P116" s="18"/>
      <c r="Q116" s="18"/>
      <c r="R116" s="18"/>
      <c r="S116" s="18"/>
      <c r="T116" s="18"/>
      <c r="U116" s="49"/>
      <c r="V116" s="18"/>
      <c r="W116" s="15"/>
      <c r="X116" s="18"/>
      <c r="Y116" s="18"/>
      <c r="Z116" s="18"/>
      <c r="AA116" s="1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  <c r="BD116" s="58"/>
      <c r="BE116" s="58"/>
      <c r="BF116" s="58"/>
      <c r="BG116" s="58"/>
      <c r="BH116" s="58"/>
      <c r="BI116" s="58"/>
      <c r="BJ116" s="58"/>
      <c r="BK116" s="58"/>
      <c r="BL116" s="58"/>
      <c r="BM116" s="58"/>
      <c r="BN116" s="58"/>
      <c r="BO116" s="58"/>
      <c r="BP116" s="58"/>
      <c r="BQ116" s="58"/>
      <c r="BR116" s="58"/>
      <c r="BS116" s="58"/>
      <c r="BT116" s="58"/>
      <c r="BU116" s="58"/>
      <c r="BV116" s="58"/>
      <c r="BW116" s="58"/>
      <c r="BX116" s="58"/>
      <c r="BY116" s="58"/>
      <c r="BZ116" s="58"/>
      <c r="CA116" s="58"/>
      <c r="CB116" s="58"/>
      <c r="CC116" s="58"/>
      <c r="CD116" s="58"/>
      <c r="CE116" s="58"/>
      <c r="CF116" s="58"/>
      <c r="CG116" s="58"/>
      <c r="CH116" s="58"/>
      <c r="CI116" s="58"/>
      <c r="CJ116" s="58"/>
      <c r="CK116" s="58"/>
      <c r="CL116" s="58"/>
      <c r="CM116" s="58"/>
      <c r="CN116" s="58"/>
      <c r="CO116" s="58"/>
      <c r="CP116" s="58"/>
      <c r="CQ116" s="58"/>
      <c r="CR116" s="58"/>
      <c r="CS116" s="58"/>
      <c r="CT116" s="58"/>
      <c r="CU116" s="58"/>
      <c r="CV116" s="58"/>
      <c r="CW116" s="58"/>
      <c r="CX116" s="58"/>
      <c r="CY116" s="58"/>
      <c r="CZ116" s="58"/>
      <c r="DA116" s="58"/>
      <c r="DB116" s="58"/>
      <c r="DC116" s="58"/>
      <c r="DD116" s="58"/>
      <c r="DE116" s="58"/>
      <c r="DF116" s="58"/>
      <c r="DG116" s="58"/>
      <c r="DH116" s="58"/>
      <c r="DI116" s="58"/>
      <c r="DJ116" s="58"/>
      <c r="DK116" s="58"/>
      <c r="DL116" s="58"/>
      <c r="DM116" s="58"/>
      <c r="DN116" s="58"/>
      <c r="DO116" s="58"/>
      <c r="DP116" s="58"/>
      <c r="DQ116" s="58"/>
      <c r="DR116" s="58"/>
      <c r="DS116" s="58"/>
      <c r="DT116" s="58"/>
      <c r="DU116" s="58"/>
      <c r="DV116" s="58"/>
      <c r="DW116" s="58"/>
      <c r="DX116" s="58"/>
      <c r="DY116" s="58"/>
      <c r="DZ116" s="58"/>
      <c r="EA116" s="58"/>
      <c r="EB116" s="58"/>
      <c r="EC116" s="58"/>
      <c r="ED116" s="58"/>
      <c r="EE116" s="58"/>
      <c r="EF116" s="58"/>
      <c r="EG116" s="58"/>
      <c r="EH116" s="58"/>
      <c r="EI116" s="58"/>
      <c r="EJ116" s="58"/>
      <c r="EK116" s="58"/>
      <c r="EL116" s="58"/>
      <c r="EM116" s="58"/>
      <c r="EN116" s="58"/>
      <c r="EO116" s="58"/>
      <c r="EP116" s="58"/>
      <c r="EQ116" s="58"/>
      <c r="ER116" s="58"/>
      <c r="ES116" s="58"/>
      <c r="ET116" s="58"/>
      <c r="EU116" s="58"/>
      <c r="EV116" s="58"/>
      <c r="EW116" s="58"/>
      <c r="EX116" s="58"/>
      <c r="EY116" s="58"/>
      <c r="EZ116" s="58"/>
      <c r="FA116" s="58"/>
      <c r="FB116" s="58"/>
      <c r="FC116" s="58"/>
      <c r="FD116" s="58"/>
      <c r="FE116" s="58"/>
      <c r="FF116" s="58"/>
      <c r="FG116" s="58"/>
      <c r="FH116" s="58"/>
      <c r="FI116" s="58"/>
      <c r="FJ116" s="58"/>
      <c r="FK116" s="58"/>
      <c r="FL116" s="58"/>
      <c r="FM116" s="58"/>
      <c r="FN116" s="58"/>
      <c r="FO116" s="58"/>
      <c r="FP116" s="58"/>
      <c r="FQ116" s="58"/>
      <c r="FR116" s="58"/>
      <c r="FS116" s="58"/>
      <c r="FT116" s="58"/>
      <c r="FU116" s="58"/>
      <c r="FV116" s="58"/>
      <c r="FW116" s="58"/>
      <c r="FX116" s="58"/>
      <c r="FY116" s="58"/>
      <c r="FZ116" s="58"/>
      <c r="GA116" s="58"/>
      <c r="GB116" s="58"/>
      <c r="GC116" s="58"/>
      <c r="GD116" s="58"/>
      <c r="GE116" s="58"/>
      <c r="GF116" s="58"/>
      <c r="GG116" s="58"/>
      <c r="GH116" s="58"/>
      <c r="GI116" s="58"/>
      <c r="GJ116" s="58"/>
      <c r="GK116" s="58"/>
      <c r="GL116" s="58"/>
      <c r="GM116" s="58"/>
      <c r="GN116" s="58"/>
      <c r="GO116" s="58"/>
      <c r="GP116" s="58"/>
      <c r="GQ116" s="58"/>
      <c r="GR116" s="58"/>
      <c r="GS116" s="58"/>
      <c r="GT116" s="58"/>
      <c r="GU116" s="58"/>
      <c r="GV116" s="58"/>
      <c r="GW116" s="58"/>
      <c r="GX116" s="58"/>
      <c r="GY116" s="58"/>
      <c r="GZ116" s="58"/>
      <c r="HA116" s="58"/>
      <c r="HB116" s="58"/>
      <c r="HC116" s="58"/>
      <c r="HD116" s="58"/>
      <c r="HE116" s="58"/>
      <c r="HF116" s="58"/>
      <c r="HG116" s="58"/>
      <c r="HH116" s="58"/>
      <c r="HI116" s="58"/>
      <c r="HJ116" s="58"/>
      <c r="HK116" s="58"/>
      <c r="HL116" s="58"/>
      <c r="HM116" s="58"/>
      <c r="HN116" s="58"/>
      <c r="HO116" s="58"/>
      <c r="HP116" s="58"/>
      <c r="HQ116" s="58"/>
      <c r="HR116" s="58"/>
      <c r="HS116" s="58"/>
      <c r="HT116" s="58"/>
      <c r="HU116" s="58"/>
      <c r="HV116" s="58"/>
      <c r="HW116" s="58"/>
      <c r="HX116" s="58"/>
      <c r="HY116" s="58"/>
      <c r="HZ116" s="58"/>
      <c r="IA116" s="58"/>
      <c r="IB116" s="58"/>
      <c r="IC116" s="58"/>
      <c r="ID116" s="58"/>
      <c r="IE116" s="58"/>
      <c r="IF116" s="58"/>
      <c r="IG116" s="58"/>
      <c r="IH116" s="58"/>
      <c r="II116" s="58"/>
      <c r="IJ116" s="58"/>
      <c r="IK116" s="58"/>
      <c r="IL116" s="58"/>
      <c r="IM116" s="58"/>
      <c r="IN116" s="58"/>
      <c r="IO116" s="58"/>
      <c r="IP116" s="58"/>
      <c r="IQ116" s="58"/>
      <c r="IR116" s="58"/>
      <c r="IS116" s="58"/>
      <c r="IT116" s="58"/>
      <c r="IU116" s="58"/>
    </row>
    <row r="117" spans="1:255" s="23" customFormat="1" ht="12.75" x14ac:dyDescent="0.2">
      <c r="G117" s="87"/>
      <c r="H117" s="93"/>
      <c r="I117" s="93"/>
      <c r="J117" s="93"/>
      <c r="K117" s="93"/>
      <c r="L117" s="93"/>
      <c r="M117" s="93"/>
      <c r="N117" s="91"/>
      <c r="O117" s="58"/>
      <c r="P117" s="18"/>
      <c r="Q117" s="18"/>
      <c r="R117" s="18"/>
      <c r="S117" s="18"/>
      <c r="T117" s="18"/>
      <c r="U117" s="49"/>
      <c r="V117" s="18"/>
      <c r="W117" s="15"/>
      <c r="X117" s="18"/>
      <c r="Y117" s="18"/>
      <c r="Z117" s="18"/>
      <c r="AA117" s="1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  <c r="BD117" s="58"/>
      <c r="BE117" s="58"/>
      <c r="BF117" s="58"/>
      <c r="BG117" s="58"/>
      <c r="BH117" s="58"/>
      <c r="BI117" s="58"/>
      <c r="BJ117" s="58"/>
      <c r="BK117" s="58"/>
      <c r="BL117" s="58"/>
      <c r="BM117" s="58"/>
      <c r="BN117" s="58"/>
      <c r="BO117" s="58"/>
      <c r="BP117" s="58"/>
      <c r="BQ117" s="58"/>
      <c r="BR117" s="58"/>
      <c r="BS117" s="58"/>
      <c r="BT117" s="58"/>
      <c r="BU117" s="58"/>
      <c r="BV117" s="58"/>
      <c r="BW117" s="58"/>
      <c r="BX117" s="58"/>
      <c r="BY117" s="58"/>
      <c r="BZ117" s="58"/>
      <c r="CA117" s="58"/>
      <c r="CB117" s="58"/>
      <c r="CC117" s="58"/>
      <c r="CD117" s="58"/>
      <c r="CE117" s="58"/>
      <c r="CF117" s="58"/>
      <c r="CG117" s="58"/>
      <c r="CH117" s="58"/>
      <c r="CI117" s="58"/>
      <c r="CJ117" s="58"/>
      <c r="CK117" s="58"/>
      <c r="CL117" s="58"/>
      <c r="CM117" s="58"/>
      <c r="CN117" s="58"/>
      <c r="CO117" s="58"/>
      <c r="CP117" s="58"/>
      <c r="CQ117" s="58"/>
      <c r="CR117" s="58"/>
      <c r="CS117" s="58"/>
      <c r="CT117" s="58"/>
      <c r="CU117" s="58"/>
      <c r="CV117" s="58"/>
      <c r="CW117" s="58"/>
      <c r="CX117" s="58"/>
      <c r="CY117" s="58"/>
      <c r="CZ117" s="58"/>
      <c r="DA117" s="58"/>
      <c r="DB117" s="58"/>
      <c r="DC117" s="58"/>
      <c r="DD117" s="58"/>
      <c r="DE117" s="58"/>
      <c r="DF117" s="58"/>
      <c r="DG117" s="58"/>
      <c r="DH117" s="58"/>
      <c r="DI117" s="58"/>
      <c r="DJ117" s="58"/>
      <c r="DK117" s="58"/>
      <c r="DL117" s="58"/>
      <c r="DM117" s="58"/>
      <c r="DN117" s="58"/>
      <c r="DO117" s="58"/>
      <c r="DP117" s="58"/>
      <c r="DQ117" s="58"/>
      <c r="DR117" s="58"/>
      <c r="DS117" s="58"/>
      <c r="DT117" s="58"/>
      <c r="DU117" s="58"/>
      <c r="DV117" s="58"/>
      <c r="DW117" s="58"/>
      <c r="DX117" s="58"/>
      <c r="DY117" s="58"/>
      <c r="DZ117" s="58"/>
      <c r="EA117" s="58"/>
      <c r="EB117" s="58"/>
      <c r="EC117" s="58"/>
      <c r="ED117" s="58"/>
      <c r="EE117" s="58"/>
      <c r="EF117" s="58"/>
      <c r="EG117" s="58"/>
      <c r="EH117" s="58"/>
      <c r="EI117" s="58"/>
      <c r="EJ117" s="58"/>
      <c r="EK117" s="58"/>
      <c r="EL117" s="58"/>
      <c r="EM117" s="58"/>
      <c r="EN117" s="58"/>
      <c r="EO117" s="58"/>
      <c r="EP117" s="58"/>
      <c r="EQ117" s="58"/>
      <c r="ER117" s="58"/>
      <c r="ES117" s="58"/>
      <c r="ET117" s="58"/>
      <c r="EU117" s="58"/>
      <c r="EV117" s="58"/>
      <c r="EW117" s="58"/>
      <c r="EX117" s="58"/>
      <c r="EY117" s="58"/>
      <c r="EZ117" s="58"/>
      <c r="FA117" s="58"/>
      <c r="FB117" s="58"/>
      <c r="FC117" s="58"/>
      <c r="FD117" s="58"/>
      <c r="FE117" s="58"/>
      <c r="FF117" s="58"/>
      <c r="FG117" s="58"/>
      <c r="FH117" s="58"/>
      <c r="FI117" s="58"/>
      <c r="FJ117" s="58"/>
      <c r="FK117" s="58"/>
      <c r="FL117" s="58"/>
      <c r="FM117" s="58"/>
      <c r="FN117" s="58"/>
      <c r="FO117" s="58"/>
      <c r="FP117" s="58"/>
      <c r="FQ117" s="58"/>
      <c r="FR117" s="58"/>
      <c r="FS117" s="58"/>
      <c r="FT117" s="58"/>
      <c r="FU117" s="58"/>
      <c r="FV117" s="58"/>
      <c r="FW117" s="58"/>
      <c r="FX117" s="58"/>
      <c r="FY117" s="58"/>
      <c r="FZ117" s="58"/>
      <c r="GA117" s="58"/>
      <c r="GB117" s="58"/>
      <c r="GC117" s="58"/>
      <c r="GD117" s="58"/>
      <c r="GE117" s="58"/>
      <c r="GF117" s="58"/>
      <c r="GG117" s="58"/>
      <c r="GH117" s="58"/>
      <c r="GI117" s="58"/>
      <c r="GJ117" s="58"/>
      <c r="GK117" s="58"/>
      <c r="GL117" s="58"/>
      <c r="GM117" s="58"/>
      <c r="GN117" s="58"/>
      <c r="GO117" s="58"/>
      <c r="GP117" s="58"/>
      <c r="GQ117" s="58"/>
      <c r="GR117" s="58"/>
      <c r="GS117" s="58"/>
      <c r="GT117" s="58"/>
      <c r="GU117" s="58"/>
      <c r="GV117" s="58"/>
      <c r="GW117" s="58"/>
      <c r="GX117" s="58"/>
      <c r="GY117" s="58"/>
      <c r="GZ117" s="58"/>
      <c r="HA117" s="58"/>
      <c r="HB117" s="58"/>
      <c r="HC117" s="58"/>
      <c r="HD117" s="58"/>
      <c r="HE117" s="58"/>
      <c r="HF117" s="58"/>
      <c r="HG117" s="58"/>
      <c r="HH117" s="58"/>
      <c r="HI117" s="58"/>
      <c r="HJ117" s="58"/>
      <c r="HK117" s="58"/>
      <c r="HL117" s="58"/>
      <c r="HM117" s="58"/>
      <c r="HN117" s="58"/>
      <c r="HO117" s="58"/>
      <c r="HP117" s="58"/>
      <c r="HQ117" s="58"/>
      <c r="HR117" s="58"/>
      <c r="HS117" s="58"/>
      <c r="HT117" s="58"/>
      <c r="HU117" s="58"/>
      <c r="HV117" s="58"/>
      <c r="HW117" s="58"/>
      <c r="HX117" s="58"/>
      <c r="HY117" s="58"/>
      <c r="HZ117" s="58"/>
      <c r="IA117" s="58"/>
      <c r="IB117" s="58"/>
      <c r="IC117" s="58"/>
      <c r="ID117" s="58"/>
      <c r="IE117" s="58"/>
      <c r="IF117" s="58"/>
      <c r="IG117" s="58"/>
      <c r="IH117" s="58"/>
      <c r="II117" s="58"/>
      <c r="IJ117" s="58"/>
      <c r="IK117" s="58"/>
      <c r="IL117" s="58"/>
      <c r="IM117" s="58"/>
      <c r="IN117" s="58"/>
      <c r="IO117" s="58"/>
      <c r="IP117" s="58"/>
      <c r="IQ117" s="58"/>
      <c r="IR117" s="58"/>
      <c r="IS117" s="58"/>
      <c r="IT117" s="58"/>
      <c r="IU117" s="58"/>
    </row>
    <row r="118" spans="1:255" s="23" customFormat="1" ht="12.75" x14ac:dyDescent="0.2">
      <c r="A118" s="93"/>
      <c r="B118" s="181"/>
      <c r="C118" s="133"/>
      <c r="D118" s="133"/>
      <c r="E118" s="133"/>
      <c r="F118" s="133"/>
      <c r="G118" s="92"/>
      <c r="H118" s="93"/>
      <c r="I118" s="93"/>
      <c r="J118" s="93"/>
      <c r="K118" s="93"/>
      <c r="L118" s="93"/>
      <c r="M118" s="93"/>
      <c r="N118" s="94"/>
      <c r="O118" s="58"/>
      <c r="P118" s="18"/>
      <c r="Q118" s="18"/>
      <c r="R118" s="18"/>
      <c r="S118" s="18"/>
      <c r="T118" s="18"/>
      <c r="U118" s="49"/>
      <c r="V118" s="18"/>
      <c r="W118" s="15"/>
      <c r="X118" s="18"/>
      <c r="Y118" s="18"/>
      <c r="Z118" s="18"/>
      <c r="AA118" s="1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  <c r="BR118" s="58"/>
      <c r="BS118" s="58"/>
      <c r="BT118" s="58"/>
      <c r="BU118" s="58"/>
      <c r="BV118" s="58"/>
      <c r="BW118" s="58"/>
      <c r="BX118" s="58"/>
      <c r="BY118" s="58"/>
      <c r="BZ118" s="58"/>
      <c r="CA118" s="58"/>
      <c r="CB118" s="58"/>
      <c r="CC118" s="58"/>
      <c r="CD118" s="58"/>
      <c r="CE118" s="58"/>
      <c r="CF118" s="58"/>
      <c r="CG118" s="58"/>
      <c r="CH118" s="58"/>
      <c r="CI118" s="58"/>
      <c r="CJ118" s="58"/>
      <c r="CK118" s="58"/>
      <c r="CL118" s="58"/>
      <c r="CM118" s="58"/>
      <c r="CN118" s="58"/>
      <c r="CO118" s="58"/>
      <c r="CP118" s="58"/>
      <c r="CQ118" s="58"/>
      <c r="CR118" s="58"/>
      <c r="CS118" s="58"/>
      <c r="CT118" s="58"/>
      <c r="CU118" s="58"/>
      <c r="CV118" s="58"/>
      <c r="CW118" s="58"/>
      <c r="CX118" s="58"/>
      <c r="CY118" s="58"/>
      <c r="CZ118" s="58"/>
      <c r="DA118" s="58"/>
      <c r="DB118" s="58"/>
      <c r="DC118" s="58"/>
      <c r="DD118" s="58"/>
      <c r="DE118" s="58"/>
      <c r="DF118" s="58"/>
      <c r="DG118" s="58"/>
      <c r="DH118" s="58"/>
      <c r="DI118" s="58"/>
      <c r="DJ118" s="58"/>
      <c r="DK118" s="58"/>
      <c r="DL118" s="58"/>
      <c r="DM118" s="58"/>
      <c r="DN118" s="58"/>
      <c r="DO118" s="58"/>
      <c r="DP118" s="58"/>
      <c r="DQ118" s="58"/>
      <c r="DR118" s="58"/>
      <c r="DS118" s="58"/>
      <c r="DT118" s="58"/>
      <c r="DU118" s="58"/>
      <c r="DV118" s="58"/>
      <c r="DW118" s="58"/>
      <c r="DX118" s="58"/>
      <c r="DY118" s="58"/>
      <c r="DZ118" s="58"/>
      <c r="EA118" s="58"/>
      <c r="EB118" s="58"/>
      <c r="EC118" s="58"/>
      <c r="ED118" s="58"/>
      <c r="EE118" s="58"/>
      <c r="EF118" s="58"/>
      <c r="EG118" s="58"/>
      <c r="EH118" s="58"/>
      <c r="EI118" s="58"/>
      <c r="EJ118" s="58"/>
      <c r="EK118" s="58"/>
      <c r="EL118" s="58"/>
      <c r="EM118" s="58"/>
      <c r="EN118" s="58"/>
      <c r="EO118" s="58"/>
      <c r="EP118" s="58"/>
      <c r="EQ118" s="58"/>
      <c r="ER118" s="58"/>
      <c r="ES118" s="58"/>
      <c r="ET118" s="58"/>
      <c r="EU118" s="58"/>
      <c r="EV118" s="58"/>
      <c r="EW118" s="58"/>
      <c r="EX118" s="58"/>
      <c r="EY118" s="58"/>
      <c r="EZ118" s="58"/>
      <c r="FA118" s="58"/>
      <c r="FB118" s="58"/>
      <c r="FC118" s="58"/>
      <c r="FD118" s="58"/>
      <c r="FE118" s="58"/>
      <c r="FF118" s="58"/>
      <c r="FG118" s="58"/>
      <c r="FH118" s="58"/>
      <c r="FI118" s="58"/>
      <c r="FJ118" s="58"/>
      <c r="FK118" s="58"/>
      <c r="FL118" s="58"/>
      <c r="FM118" s="58"/>
      <c r="FN118" s="58"/>
      <c r="FO118" s="58"/>
      <c r="FP118" s="58"/>
      <c r="FQ118" s="58"/>
      <c r="FR118" s="58"/>
      <c r="FS118" s="58"/>
      <c r="FT118" s="58"/>
      <c r="FU118" s="58"/>
      <c r="FV118" s="58"/>
      <c r="FW118" s="58"/>
      <c r="FX118" s="58"/>
      <c r="FY118" s="58"/>
      <c r="FZ118" s="58"/>
      <c r="GA118" s="58"/>
      <c r="GB118" s="58"/>
      <c r="GC118" s="58"/>
      <c r="GD118" s="58"/>
      <c r="GE118" s="58"/>
      <c r="GF118" s="58"/>
      <c r="GG118" s="58"/>
      <c r="GH118" s="58"/>
      <c r="GI118" s="58"/>
      <c r="GJ118" s="58"/>
      <c r="GK118" s="58"/>
      <c r="GL118" s="58"/>
      <c r="GM118" s="58"/>
      <c r="GN118" s="58"/>
      <c r="GO118" s="58"/>
      <c r="GP118" s="58"/>
      <c r="GQ118" s="58"/>
      <c r="GR118" s="58"/>
      <c r="GS118" s="58"/>
      <c r="GT118" s="58"/>
      <c r="GU118" s="58"/>
      <c r="GV118" s="58"/>
      <c r="GW118" s="58"/>
      <c r="GX118" s="58"/>
      <c r="GY118" s="58"/>
      <c r="GZ118" s="58"/>
      <c r="HA118" s="58"/>
      <c r="HB118" s="58"/>
      <c r="HC118" s="58"/>
      <c r="HD118" s="58"/>
      <c r="HE118" s="58"/>
      <c r="HF118" s="58"/>
      <c r="HG118" s="58"/>
      <c r="HH118" s="58"/>
      <c r="HI118" s="58"/>
      <c r="HJ118" s="58"/>
      <c r="HK118" s="58"/>
      <c r="HL118" s="58"/>
      <c r="HM118" s="58"/>
      <c r="HN118" s="58"/>
      <c r="HO118" s="58"/>
      <c r="HP118" s="58"/>
      <c r="HQ118" s="58"/>
      <c r="HR118" s="58"/>
      <c r="HS118" s="58"/>
      <c r="HT118" s="58"/>
      <c r="HU118" s="58"/>
      <c r="HV118" s="58"/>
      <c r="HW118" s="58"/>
      <c r="HX118" s="58"/>
      <c r="HY118" s="58"/>
      <c r="HZ118" s="58"/>
      <c r="IA118" s="58"/>
      <c r="IB118" s="58"/>
      <c r="IC118" s="58"/>
      <c r="ID118" s="58"/>
      <c r="IE118" s="58"/>
      <c r="IF118" s="58"/>
      <c r="IG118" s="58"/>
      <c r="IH118" s="58"/>
      <c r="II118" s="58"/>
      <c r="IJ118" s="58"/>
      <c r="IK118" s="58"/>
      <c r="IL118" s="58"/>
      <c r="IM118" s="58"/>
      <c r="IN118" s="58"/>
      <c r="IO118" s="58"/>
      <c r="IP118" s="58"/>
      <c r="IQ118" s="58"/>
      <c r="IR118" s="58"/>
      <c r="IS118" s="58"/>
      <c r="IT118" s="58"/>
      <c r="IU118" s="58"/>
    </row>
    <row r="119" spans="1:255" s="64" customFormat="1" ht="50.1" customHeight="1" x14ac:dyDescent="0.2">
      <c r="A119" s="95"/>
      <c r="B119" s="176"/>
      <c r="C119" s="127"/>
      <c r="D119" s="127"/>
      <c r="E119" s="127"/>
      <c r="F119" s="127"/>
      <c r="G119" s="95"/>
      <c r="H119" s="96"/>
      <c r="I119" s="97"/>
      <c r="J119" s="96"/>
      <c r="K119" s="98"/>
      <c r="L119" s="99"/>
      <c r="M119" s="100"/>
      <c r="N119" s="101"/>
      <c r="P119" s="10"/>
      <c r="Q119" s="18"/>
      <c r="R119" s="10"/>
      <c r="S119" s="10"/>
      <c r="T119" s="10"/>
      <c r="U119" s="33"/>
      <c r="V119" s="10"/>
      <c r="W119" s="10"/>
      <c r="X119" s="41"/>
      <c r="Y119" s="41"/>
      <c r="Z119" s="41"/>
      <c r="AA119" s="41"/>
    </row>
    <row r="120" spans="1:255" s="64" customFormat="1" ht="50.1" customHeight="1" x14ac:dyDescent="0.2">
      <c r="A120" s="95"/>
      <c r="B120" s="176"/>
      <c r="C120" s="127"/>
      <c r="D120" s="127"/>
      <c r="E120" s="127"/>
      <c r="F120" s="127"/>
      <c r="G120" s="95"/>
      <c r="H120" s="96"/>
      <c r="I120" s="97"/>
      <c r="J120" s="96"/>
      <c r="K120" s="98"/>
      <c r="L120" s="99"/>
      <c r="M120" s="100"/>
      <c r="N120" s="101"/>
      <c r="P120" s="10"/>
      <c r="Q120" s="10"/>
      <c r="R120" s="10"/>
      <c r="S120" s="10"/>
      <c r="T120" s="10"/>
      <c r="U120" s="33"/>
      <c r="V120" s="10"/>
      <c r="W120" s="10"/>
      <c r="X120" s="41"/>
      <c r="Y120" s="41"/>
      <c r="Z120" s="41"/>
      <c r="AA120" s="41"/>
    </row>
    <row r="121" spans="1:255" s="64" customFormat="1" ht="50.1" customHeight="1" x14ac:dyDescent="0.2">
      <c r="A121" s="95"/>
      <c r="B121" s="176"/>
      <c r="C121" s="127"/>
      <c r="D121" s="127"/>
      <c r="E121" s="127"/>
      <c r="F121" s="127"/>
      <c r="G121" s="95"/>
      <c r="H121" s="96"/>
      <c r="I121" s="97"/>
      <c r="J121" s="96"/>
      <c r="K121" s="98"/>
      <c r="L121" s="99"/>
      <c r="M121" s="100"/>
      <c r="N121" s="101"/>
      <c r="P121" s="10"/>
      <c r="Q121" s="10"/>
      <c r="R121" s="10"/>
      <c r="S121" s="10"/>
      <c r="T121" s="10"/>
      <c r="U121" s="33"/>
      <c r="V121" s="10"/>
      <c r="W121" s="10"/>
      <c r="X121" s="41"/>
      <c r="Y121" s="41"/>
      <c r="Z121" s="41"/>
      <c r="AA121" s="41"/>
    </row>
    <row r="122" spans="1:255" s="64" customFormat="1" ht="50.1" customHeight="1" x14ac:dyDescent="0.2">
      <c r="A122" s="95"/>
      <c r="B122" s="176"/>
      <c r="C122" s="127"/>
      <c r="D122" s="127"/>
      <c r="E122" s="127"/>
      <c r="F122" s="127"/>
      <c r="G122" s="95"/>
      <c r="H122" s="96"/>
      <c r="I122" s="97"/>
      <c r="J122" s="96"/>
      <c r="K122" s="98"/>
      <c r="L122" s="99"/>
      <c r="M122" s="100"/>
      <c r="N122" s="101"/>
      <c r="P122" s="10"/>
      <c r="Q122" s="10"/>
      <c r="R122" s="10"/>
      <c r="S122" s="10"/>
      <c r="T122" s="10"/>
      <c r="U122" s="33"/>
      <c r="V122" s="10"/>
      <c r="W122" s="10"/>
      <c r="X122" s="41"/>
      <c r="Y122" s="41"/>
      <c r="Z122" s="41"/>
      <c r="AA122" s="41"/>
    </row>
    <row r="123" spans="1:255" s="64" customFormat="1" ht="50.1" customHeight="1" x14ac:dyDescent="0.2">
      <c r="A123" s="95"/>
      <c r="B123" s="176"/>
      <c r="C123" s="127"/>
      <c r="D123" s="127"/>
      <c r="E123" s="127"/>
      <c r="F123" s="127"/>
      <c r="G123" s="95"/>
      <c r="H123" s="96"/>
      <c r="I123" s="97"/>
      <c r="J123" s="96"/>
      <c r="K123" s="98"/>
      <c r="L123" s="99"/>
      <c r="M123" s="100"/>
      <c r="N123" s="101"/>
      <c r="P123" s="10"/>
      <c r="Q123" s="10"/>
      <c r="R123" s="10"/>
      <c r="S123" s="10"/>
      <c r="T123" s="10"/>
      <c r="U123" s="33"/>
      <c r="V123" s="10"/>
      <c r="W123" s="10"/>
      <c r="X123" s="41"/>
      <c r="Y123" s="41"/>
      <c r="Z123" s="41"/>
      <c r="AA123" s="41"/>
    </row>
    <row r="124" spans="1:255" s="64" customFormat="1" ht="50.1" customHeight="1" x14ac:dyDescent="0.2">
      <c r="A124" s="95"/>
      <c r="B124" s="176"/>
      <c r="C124" s="127"/>
      <c r="D124" s="127"/>
      <c r="E124" s="127"/>
      <c r="F124" s="127"/>
      <c r="G124" s="95"/>
      <c r="H124" s="96"/>
      <c r="I124" s="97"/>
      <c r="J124" s="96"/>
      <c r="K124" s="98"/>
      <c r="L124" s="99"/>
      <c r="M124" s="100"/>
      <c r="N124" s="101"/>
      <c r="P124" s="10"/>
      <c r="Q124" s="10"/>
      <c r="R124" s="10"/>
      <c r="S124" s="10"/>
      <c r="T124" s="10"/>
      <c r="U124" s="33"/>
      <c r="V124" s="10"/>
      <c r="W124" s="10"/>
      <c r="X124" s="41"/>
      <c r="Y124" s="41"/>
      <c r="Z124" s="41"/>
      <c r="AA124" s="41"/>
    </row>
    <row r="125" spans="1:255" s="23" customFormat="1" ht="20.100000000000001" customHeight="1" x14ac:dyDescent="0.15">
      <c r="A125" s="102"/>
      <c r="B125" s="174"/>
      <c r="C125" s="175"/>
      <c r="D125" s="175"/>
      <c r="E125" s="175"/>
      <c r="F125" s="175"/>
      <c r="G125" s="103"/>
      <c r="H125" s="104"/>
      <c r="I125" s="97"/>
      <c r="J125" s="104"/>
      <c r="K125" s="97"/>
      <c r="L125" s="105"/>
      <c r="M125" s="104"/>
      <c r="N125" s="97"/>
      <c r="P125" s="15"/>
      <c r="Q125" s="10"/>
      <c r="R125" s="15"/>
      <c r="S125" s="15"/>
      <c r="T125" s="15"/>
      <c r="U125" s="52"/>
      <c r="V125" s="15"/>
      <c r="W125" s="15"/>
      <c r="X125" s="15"/>
      <c r="Y125" s="15"/>
      <c r="Z125" s="15"/>
      <c r="AA125" s="15"/>
    </row>
    <row r="126" spans="1:255" s="23" customFormat="1" x14ac:dyDescent="0.15">
      <c r="G126" s="87"/>
      <c r="N126" s="55"/>
      <c r="Q126" s="15"/>
    </row>
    <row r="127" spans="1:255" s="23" customFormat="1" x14ac:dyDescent="0.15">
      <c r="G127" s="87"/>
      <c r="N127" s="55"/>
    </row>
    <row r="128" spans="1:255" s="23" customFormat="1" x14ac:dyDescent="0.15">
      <c r="G128" s="87"/>
      <c r="N128" s="55"/>
      <c r="P128" s="15"/>
      <c r="R128" s="15"/>
      <c r="S128" s="15"/>
      <c r="T128" s="15"/>
      <c r="U128" s="52"/>
      <c r="V128" s="15"/>
      <c r="W128" s="15"/>
      <c r="X128" s="15"/>
      <c r="Y128" s="15"/>
      <c r="Z128" s="15"/>
      <c r="AA128" s="15"/>
    </row>
    <row r="129" spans="1:27" s="23" customFormat="1" ht="9" customHeight="1" x14ac:dyDescent="0.2">
      <c r="A129" s="182"/>
      <c r="B129" s="161"/>
      <c r="C129" s="161"/>
      <c r="D129" s="161"/>
      <c r="E129" s="161"/>
      <c r="F129" s="161"/>
      <c r="G129" s="161"/>
      <c r="H129" s="183"/>
      <c r="I129" s="184"/>
      <c r="J129" s="184"/>
      <c r="K129" s="184"/>
      <c r="L129" s="184"/>
      <c r="M129" s="88"/>
      <c r="N129" s="13"/>
      <c r="P129" s="15"/>
      <c r="Q129" s="15"/>
      <c r="R129" s="15"/>
      <c r="S129" s="15"/>
      <c r="T129" s="15"/>
      <c r="U129" s="52"/>
      <c r="V129" s="15"/>
      <c r="W129" s="15"/>
      <c r="X129" s="15"/>
      <c r="Y129" s="15"/>
      <c r="Z129" s="15"/>
      <c r="AA129" s="15"/>
    </row>
    <row r="130" spans="1:27" s="23" customFormat="1" ht="8.25" customHeight="1" x14ac:dyDescent="0.15">
      <c r="A130" s="161"/>
      <c r="B130" s="161"/>
      <c r="C130" s="161"/>
      <c r="D130" s="161"/>
      <c r="E130" s="161"/>
      <c r="F130" s="161"/>
      <c r="G130" s="161"/>
      <c r="H130" s="14"/>
      <c r="N130" s="55"/>
      <c r="P130" s="15"/>
      <c r="Q130" s="15"/>
      <c r="R130" s="15"/>
      <c r="S130" s="15"/>
      <c r="T130" s="15"/>
      <c r="U130" s="52"/>
      <c r="V130" s="15"/>
      <c r="W130" s="15"/>
      <c r="X130" s="15"/>
      <c r="Y130" s="15"/>
      <c r="Z130" s="15"/>
      <c r="AA130" s="15"/>
    </row>
    <row r="131" spans="1:27" s="23" customFormat="1" ht="12.75" customHeight="1" x14ac:dyDescent="0.2">
      <c r="A131" s="161"/>
      <c r="B131" s="161"/>
      <c r="C131" s="161"/>
      <c r="D131" s="161"/>
      <c r="E131" s="161"/>
      <c r="F131" s="161"/>
      <c r="G131" s="161"/>
      <c r="H131" s="185"/>
      <c r="I131" s="168"/>
      <c r="J131" s="168"/>
      <c r="K131" s="168"/>
      <c r="L131" s="168"/>
      <c r="M131" s="58"/>
      <c r="N131" s="55"/>
      <c r="P131" s="15"/>
      <c r="Q131" s="15"/>
      <c r="R131" s="15"/>
      <c r="S131" s="15"/>
      <c r="T131" s="15"/>
      <c r="U131" s="52"/>
      <c r="V131" s="15"/>
      <c r="W131" s="15"/>
      <c r="X131" s="15"/>
      <c r="Y131" s="15"/>
      <c r="Z131" s="15"/>
      <c r="AA131" s="15"/>
    </row>
    <row r="132" spans="1:27" s="23" customFormat="1" ht="8.25" customHeight="1" x14ac:dyDescent="0.15">
      <c r="A132" s="161"/>
      <c r="B132" s="161"/>
      <c r="C132" s="161"/>
      <c r="D132" s="161"/>
      <c r="E132" s="161"/>
      <c r="F132" s="161"/>
      <c r="G132" s="161"/>
      <c r="H132" s="168"/>
      <c r="I132" s="168"/>
      <c r="J132" s="168"/>
      <c r="K132" s="168"/>
      <c r="L132" s="168"/>
      <c r="N132" s="55"/>
      <c r="P132" s="15"/>
      <c r="Q132" s="15"/>
      <c r="R132" s="15"/>
      <c r="S132" s="15"/>
      <c r="T132" s="15"/>
      <c r="U132" s="52"/>
      <c r="V132" s="15"/>
      <c r="W132" s="15"/>
      <c r="X132" s="15"/>
      <c r="Y132" s="15"/>
      <c r="Z132" s="15"/>
      <c r="AA132" s="15"/>
    </row>
    <row r="133" spans="1:27" s="23" customFormat="1" ht="8.25" customHeight="1" x14ac:dyDescent="0.15">
      <c r="A133" s="161"/>
      <c r="B133" s="161"/>
      <c r="C133" s="161"/>
      <c r="D133" s="161"/>
      <c r="E133" s="161"/>
      <c r="F133" s="161"/>
      <c r="G133" s="161"/>
      <c r="H133" s="168"/>
      <c r="I133" s="168"/>
      <c r="J133" s="168"/>
      <c r="K133" s="168"/>
      <c r="L133" s="168"/>
      <c r="N133" s="55"/>
      <c r="P133" s="15"/>
      <c r="Q133" s="15"/>
      <c r="R133" s="15"/>
      <c r="S133" s="15"/>
      <c r="T133" s="15"/>
      <c r="U133" s="52"/>
      <c r="V133" s="15"/>
      <c r="W133" s="15"/>
      <c r="X133" s="15"/>
      <c r="Y133" s="15"/>
      <c r="Z133" s="15"/>
      <c r="AA133" s="15"/>
    </row>
    <row r="134" spans="1:27" s="23" customFormat="1" ht="9" customHeight="1" x14ac:dyDescent="0.15">
      <c r="A134" s="161"/>
      <c r="B134" s="161"/>
      <c r="C134" s="161"/>
      <c r="D134" s="161"/>
      <c r="E134" s="161"/>
      <c r="F134" s="161"/>
      <c r="G134" s="161"/>
      <c r="H134" s="168"/>
      <c r="I134" s="168"/>
      <c r="J134" s="168"/>
      <c r="K134" s="168"/>
      <c r="L134" s="168"/>
      <c r="M134" s="89"/>
      <c r="N134" s="55"/>
      <c r="P134" s="15"/>
      <c r="Q134" s="15"/>
      <c r="R134" s="15"/>
      <c r="S134" s="15"/>
      <c r="T134" s="15"/>
      <c r="U134" s="52"/>
      <c r="V134" s="15"/>
      <c r="W134" s="15"/>
      <c r="X134" s="15"/>
      <c r="Y134" s="15"/>
      <c r="Z134" s="15"/>
      <c r="AA134" s="15"/>
    </row>
    <row r="135" spans="1:27" s="23" customFormat="1" ht="8.25" customHeight="1" x14ac:dyDescent="0.15">
      <c r="A135" s="161"/>
      <c r="B135" s="161"/>
      <c r="C135" s="161"/>
      <c r="D135" s="161"/>
      <c r="E135" s="161"/>
      <c r="F135" s="161"/>
      <c r="G135" s="161"/>
      <c r="H135" s="168"/>
      <c r="I135" s="168"/>
      <c r="J135" s="168"/>
      <c r="K135" s="168"/>
      <c r="L135" s="168"/>
      <c r="N135" s="55"/>
      <c r="P135" s="15"/>
      <c r="Q135" s="15"/>
      <c r="R135" s="15"/>
      <c r="S135" s="15"/>
      <c r="T135" s="15"/>
      <c r="U135" s="52"/>
      <c r="V135" s="15"/>
      <c r="W135" s="15"/>
      <c r="X135" s="15"/>
      <c r="Y135" s="15"/>
      <c r="Z135" s="15"/>
      <c r="AA135" s="15"/>
    </row>
    <row r="136" spans="1:27" s="23" customFormat="1" ht="8.25" customHeight="1" x14ac:dyDescent="0.15">
      <c r="A136" s="161"/>
      <c r="B136" s="161"/>
      <c r="C136" s="161"/>
      <c r="D136" s="161"/>
      <c r="E136" s="161"/>
      <c r="F136" s="161"/>
      <c r="G136" s="161"/>
      <c r="H136" s="168"/>
      <c r="I136" s="168"/>
      <c r="J136" s="168"/>
      <c r="K136" s="168"/>
      <c r="L136" s="168"/>
      <c r="M136" s="138"/>
      <c r="N136" s="138"/>
      <c r="P136" s="15"/>
      <c r="Q136" s="15"/>
      <c r="R136" s="15"/>
      <c r="S136" s="15"/>
      <c r="T136" s="15"/>
      <c r="U136" s="52"/>
      <c r="V136" s="15"/>
      <c r="W136" s="15"/>
      <c r="X136" s="15"/>
      <c r="Y136" s="15"/>
      <c r="Z136" s="15"/>
      <c r="AA136" s="15"/>
    </row>
    <row r="137" spans="1:27" s="23" customFormat="1" ht="8.25" customHeight="1" x14ac:dyDescent="0.15">
      <c r="A137" s="161"/>
      <c r="B137" s="161"/>
      <c r="C137" s="161"/>
      <c r="D137" s="161"/>
      <c r="E137" s="161"/>
      <c r="F137" s="161"/>
      <c r="G137" s="161"/>
      <c r="H137" s="168"/>
      <c r="I137" s="168"/>
      <c r="J137" s="168"/>
      <c r="K137" s="168"/>
      <c r="L137" s="168"/>
      <c r="M137" s="138"/>
      <c r="N137" s="138"/>
      <c r="P137" s="15"/>
      <c r="Q137" s="15"/>
      <c r="R137" s="15"/>
      <c r="S137" s="15"/>
      <c r="T137" s="15"/>
      <c r="U137" s="52"/>
      <c r="V137" s="15"/>
      <c r="W137" s="15"/>
      <c r="X137" s="15"/>
      <c r="Y137" s="15"/>
      <c r="Z137" s="15"/>
      <c r="AA137" s="15"/>
    </row>
    <row r="138" spans="1:27" s="23" customFormat="1" x14ac:dyDescent="0.15">
      <c r="A138" s="177"/>
      <c r="B138" s="177"/>
      <c r="C138" s="177"/>
      <c r="D138" s="177"/>
      <c r="E138" s="177"/>
      <c r="F138" s="177"/>
      <c r="G138" s="87"/>
      <c r="H138" s="178"/>
      <c r="I138" s="178"/>
      <c r="J138" s="178"/>
      <c r="K138" s="178"/>
      <c r="L138" s="178"/>
      <c r="M138" s="178"/>
      <c r="N138" s="178"/>
      <c r="P138" s="15"/>
      <c r="Q138" s="15"/>
      <c r="R138" s="15"/>
      <c r="S138" s="15"/>
      <c r="T138" s="15"/>
      <c r="U138" s="52"/>
      <c r="V138" s="15"/>
      <c r="W138" s="15"/>
      <c r="X138" s="15"/>
      <c r="Y138" s="15"/>
      <c r="Z138" s="15"/>
      <c r="AA138" s="15"/>
    </row>
    <row r="139" spans="1:27" s="23" customFormat="1" x14ac:dyDescent="0.15">
      <c r="A139" s="177"/>
      <c r="B139" s="177"/>
      <c r="C139" s="177"/>
      <c r="D139" s="177"/>
      <c r="E139" s="177"/>
      <c r="F139" s="177"/>
      <c r="G139" s="87"/>
      <c r="H139" s="178"/>
      <c r="I139" s="178"/>
      <c r="J139" s="178"/>
      <c r="K139" s="178"/>
      <c r="L139" s="178"/>
      <c r="M139" s="178"/>
      <c r="N139" s="178"/>
      <c r="P139" s="15"/>
      <c r="Q139" s="15"/>
      <c r="R139" s="15"/>
      <c r="S139" s="15"/>
      <c r="T139" s="15"/>
      <c r="U139" s="52"/>
      <c r="V139" s="15"/>
      <c r="W139" s="15"/>
      <c r="X139" s="15"/>
      <c r="Y139" s="15"/>
      <c r="Z139" s="15"/>
      <c r="AA139" s="15"/>
    </row>
    <row r="140" spans="1:27" s="23" customFormat="1" ht="12.75" x14ac:dyDescent="0.2">
      <c r="G140" s="87"/>
      <c r="H140" s="179"/>
      <c r="I140" s="179"/>
      <c r="J140" s="179"/>
      <c r="K140" s="179"/>
      <c r="L140" s="180"/>
      <c r="M140" s="178"/>
      <c r="N140" s="178"/>
      <c r="P140" s="18"/>
      <c r="Q140" s="15"/>
      <c r="R140" s="18"/>
      <c r="S140" s="18"/>
      <c r="T140" s="18"/>
      <c r="U140" s="49"/>
      <c r="V140" s="18"/>
      <c r="W140" s="15"/>
      <c r="X140" s="15"/>
      <c r="Y140" s="15"/>
      <c r="Z140" s="15"/>
      <c r="AA140" s="15"/>
    </row>
    <row r="141" spans="1:27" s="23" customFormat="1" ht="12.75" x14ac:dyDescent="0.2">
      <c r="G141" s="87"/>
      <c r="H141" s="179"/>
      <c r="I141" s="179"/>
      <c r="J141" s="179"/>
      <c r="K141" s="179"/>
      <c r="L141" s="178"/>
      <c r="M141" s="178"/>
      <c r="N141" s="178"/>
      <c r="P141" s="18"/>
      <c r="Q141" s="18"/>
      <c r="R141" s="18"/>
      <c r="S141" s="18"/>
      <c r="T141" s="18"/>
      <c r="U141" s="49"/>
      <c r="V141" s="18"/>
      <c r="W141" s="15"/>
      <c r="X141" s="15"/>
      <c r="Y141" s="15"/>
      <c r="Z141" s="15"/>
      <c r="AA141" s="15"/>
    </row>
    <row r="142" spans="1:27" s="23" customFormat="1" ht="12.75" x14ac:dyDescent="0.2">
      <c r="G142" s="90"/>
      <c r="K142" s="31"/>
      <c r="N142" s="91"/>
      <c r="P142" s="18"/>
      <c r="Q142" s="18"/>
      <c r="R142" s="18"/>
      <c r="S142" s="18"/>
      <c r="T142" s="18"/>
      <c r="U142" s="49"/>
      <c r="V142" s="18"/>
      <c r="W142" s="15"/>
      <c r="X142" s="15"/>
      <c r="Y142" s="15"/>
      <c r="Z142" s="15"/>
      <c r="AA142" s="15"/>
    </row>
    <row r="143" spans="1:27" s="23" customFormat="1" ht="12.75" x14ac:dyDescent="0.2">
      <c r="G143" s="92"/>
      <c r="H143" s="93"/>
      <c r="I143" s="93"/>
      <c r="J143" s="93"/>
      <c r="K143" s="93"/>
      <c r="L143" s="93"/>
      <c r="M143" s="93"/>
      <c r="N143" s="91"/>
      <c r="P143" s="18"/>
      <c r="Q143" s="18"/>
      <c r="R143" s="18"/>
      <c r="S143" s="18"/>
      <c r="T143" s="18"/>
      <c r="U143" s="49"/>
      <c r="V143" s="18"/>
      <c r="W143" s="15"/>
      <c r="X143" s="15"/>
      <c r="Y143" s="15"/>
      <c r="Z143" s="15"/>
      <c r="AA143" s="15"/>
    </row>
    <row r="144" spans="1:27" s="23" customFormat="1" ht="12.75" x14ac:dyDescent="0.2">
      <c r="A144" s="93"/>
      <c r="B144" s="181"/>
      <c r="C144" s="133"/>
      <c r="D144" s="133"/>
      <c r="E144" s="133"/>
      <c r="F144" s="133"/>
      <c r="G144" s="92"/>
      <c r="H144" s="93"/>
      <c r="I144" s="93"/>
      <c r="J144" s="93"/>
      <c r="K144" s="93"/>
      <c r="L144" s="93"/>
      <c r="M144" s="93"/>
      <c r="N144" s="91"/>
      <c r="O144" s="58"/>
      <c r="P144" s="18"/>
      <c r="Q144" s="18"/>
      <c r="R144" s="18"/>
      <c r="S144" s="18"/>
      <c r="T144" s="18"/>
      <c r="U144" s="49"/>
      <c r="V144" s="18"/>
      <c r="W144" s="15"/>
      <c r="X144" s="15"/>
      <c r="Y144" s="15"/>
      <c r="Z144" s="15"/>
      <c r="AA144" s="15"/>
    </row>
    <row r="145" spans="1:255" s="23" customFormat="1" ht="12.75" x14ac:dyDescent="0.2">
      <c r="A145" s="93"/>
      <c r="G145" s="92"/>
      <c r="H145" s="93"/>
      <c r="I145" s="93"/>
      <c r="J145" s="93"/>
      <c r="K145" s="93"/>
      <c r="L145" s="93"/>
      <c r="M145" s="93"/>
      <c r="N145" s="94"/>
      <c r="O145" s="58"/>
      <c r="P145" s="18"/>
      <c r="Q145" s="18"/>
      <c r="R145" s="18"/>
      <c r="S145" s="18"/>
      <c r="T145" s="18"/>
      <c r="U145" s="49"/>
      <c r="V145" s="18"/>
      <c r="W145" s="15"/>
      <c r="X145" s="18"/>
      <c r="Y145" s="18"/>
      <c r="Z145" s="18"/>
      <c r="AA145" s="18"/>
      <c r="AB145" s="58"/>
      <c r="AC145" s="58"/>
      <c r="AD145" s="58"/>
      <c r="AE145" s="58"/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  <c r="AQ145" s="58"/>
      <c r="AR145" s="58"/>
      <c r="AS145" s="58"/>
      <c r="AT145" s="58"/>
      <c r="AU145" s="58"/>
      <c r="AV145" s="58"/>
      <c r="AW145" s="58"/>
      <c r="AX145" s="58"/>
      <c r="AY145" s="58"/>
      <c r="AZ145" s="58"/>
      <c r="BA145" s="58"/>
      <c r="BB145" s="58"/>
      <c r="BC145" s="58"/>
      <c r="BD145" s="58"/>
      <c r="BE145" s="58"/>
      <c r="BF145" s="58"/>
      <c r="BG145" s="58"/>
      <c r="BH145" s="58"/>
      <c r="BI145" s="58"/>
      <c r="BJ145" s="58"/>
      <c r="BK145" s="58"/>
      <c r="BL145" s="58"/>
      <c r="BM145" s="58"/>
      <c r="BN145" s="58"/>
      <c r="BO145" s="58"/>
      <c r="BP145" s="58"/>
      <c r="BQ145" s="58"/>
      <c r="BR145" s="58"/>
      <c r="BS145" s="58"/>
      <c r="BT145" s="58"/>
      <c r="BU145" s="58"/>
      <c r="BV145" s="58"/>
      <c r="BW145" s="58"/>
      <c r="BX145" s="58"/>
      <c r="BY145" s="58"/>
      <c r="BZ145" s="58"/>
      <c r="CA145" s="58"/>
      <c r="CB145" s="58"/>
      <c r="CC145" s="58"/>
      <c r="CD145" s="58"/>
      <c r="CE145" s="58"/>
      <c r="CF145" s="58"/>
      <c r="CG145" s="58"/>
      <c r="CH145" s="58"/>
      <c r="CI145" s="58"/>
      <c r="CJ145" s="58"/>
      <c r="CK145" s="58"/>
      <c r="CL145" s="58"/>
      <c r="CM145" s="58"/>
      <c r="CN145" s="58"/>
      <c r="CO145" s="58"/>
      <c r="CP145" s="58"/>
      <c r="CQ145" s="58"/>
      <c r="CR145" s="58"/>
      <c r="CS145" s="58"/>
      <c r="CT145" s="58"/>
      <c r="CU145" s="58"/>
      <c r="CV145" s="58"/>
      <c r="CW145" s="58"/>
      <c r="CX145" s="58"/>
      <c r="CY145" s="58"/>
      <c r="CZ145" s="58"/>
      <c r="DA145" s="58"/>
      <c r="DB145" s="58"/>
      <c r="DC145" s="58"/>
      <c r="DD145" s="58"/>
      <c r="DE145" s="58"/>
      <c r="DF145" s="58"/>
      <c r="DG145" s="58"/>
      <c r="DH145" s="58"/>
      <c r="DI145" s="58"/>
      <c r="DJ145" s="58"/>
      <c r="DK145" s="58"/>
      <c r="DL145" s="58"/>
      <c r="DM145" s="58"/>
      <c r="DN145" s="58"/>
      <c r="DO145" s="58"/>
      <c r="DP145" s="58"/>
      <c r="DQ145" s="58"/>
      <c r="DR145" s="58"/>
      <c r="DS145" s="58"/>
      <c r="DT145" s="58"/>
      <c r="DU145" s="58"/>
      <c r="DV145" s="58"/>
      <c r="DW145" s="58"/>
      <c r="DX145" s="58"/>
      <c r="DY145" s="58"/>
      <c r="DZ145" s="58"/>
      <c r="EA145" s="58"/>
      <c r="EB145" s="58"/>
      <c r="EC145" s="58"/>
      <c r="ED145" s="58"/>
      <c r="EE145" s="58"/>
      <c r="EF145" s="58"/>
      <c r="EG145" s="58"/>
      <c r="EH145" s="58"/>
      <c r="EI145" s="58"/>
      <c r="EJ145" s="58"/>
      <c r="EK145" s="58"/>
      <c r="EL145" s="58"/>
      <c r="EM145" s="58"/>
      <c r="EN145" s="58"/>
      <c r="EO145" s="58"/>
      <c r="EP145" s="58"/>
      <c r="EQ145" s="58"/>
      <c r="ER145" s="58"/>
      <c r="ES145" s="58"/>
      <c r="ET145" s="58"/>
      <c r="EU145" s="58"/>
      <c r="EV145" s="58"/>
      <c r="EW145" s="58"/>
      <c r="EX145" s="58"/>
      <c r="EY145" s="58"/>
      <c r="EZ145" s="58"/>
      <c r="FA145" s="58"/>
      <c r="FB145" s="58"/>
      <c r="FC145" s="58"/>
      <c r="FD145" s="58"/>
      <c r="FE145" s="58"/>
      <c r="FF145" s="58"/>
      <c r="FG145" s="58"/>
      <c r="FH145" s="58"/>
      <c r="FI145" s="58"/>
      <c r="FJ145" s="58"/>
      <c r="FK145" s="58"/>
      <c r="FL145" s="58"/>
      <c r="FM145" s="58"/>
      <c r="FN145" s="58"/>
      <c r="FO145" s="58"/>
      <c r="FP145" s="58"/>
      <c r="FQ145" s="58"/>
      <c r="FR145" s="58"/>
      <c r="FS145" s="58"/>
      <c r="FT145" s="58"/>
      <c r="FU145" s="58"/>
      <c r="FV145" s="58"/>
      <c r="FW145" s="58"/>
      <c r="FX145" s="58"/>
      <c r="FY145" s="58"/>
      <c r="FZ145" s="58"/>
      <c r="GA145" s="58"/>
      <c r="GB145" s="58"/>
      <c r="GC145" s="58"/>
      <c r="GD145" s="58"/>
      <c r="GE145" s="58"/>
      <c r="GF145" s="58"/>
      <c r="GG145" s="58"/>
      <c r="GH145" s="58"/>
      <c r="GI145" s="58"/>
      <c r="GJ145" s="58"/>
      <c r="GK145" s="58"/>
      <c r="GL145" s="58"/>
      <c r="GM145" s="58"/>
      <c r="GN145" s="58"/>
      <c r="GO145" s="58"/>
      <c r="GP145" s="58"/>
      <c r="GQ145" s="58"/>
      <c r="GR145" s="58"/>
      <c r="GS145" s="58"/>
      <c r="GT145" s="58"/>
      <c r="GU145" s="58"/>
      <c r="GV145" s="58"/>
      <c r="GW145" s="58"/>
      <c r="GX145" s="58"/>
      <c r="GY145" s="58"/>
      <c r="GZ145" s="58"/>
      <c r="HA145" s="58"/>
      <c r="HB145" s="58"/>
      <c r="HC145" s="58"/>
      <c r="HD145" s="58"/>
      <c r="HE145" s="58"/>
      <c r="HF145" s="58"/>
      <c r="HG145" s="58"/>
      <c r="HH145" s="58"/>
      <c r="HI145" s="58"/>
      <c r="HJ145" s="58"/>
      <c r="HK145" s="58"/>
      <c r="HL145" s="58"/>
      <c r="HM145" s="58"/>
      <c r="HN145" s="58"/>
      <c r="HO145" s="58"/>
      <c r="HP145" s="58"/>
      <c r="HQ145" s="58"/>
      <c r="HR145" s="58"/>
      <c r="HS145" s="58"/>
      <c r="HT145" s="58"/>
      <c r="HU145" s="58"/>
      <c r="HV145" s="58"/>
      <c r="HW145" s="58"/>
      <c r="HX145" s="58"/>
      <c r="HY145" s="58"/>
      <c r="HZ145" s="58"/>
      <c r="IA145" s="58"/>
      <c r="IB145" s="58"/>
      <c r="IC145" s="58"/>
      <c r="ID145" s="58"/>
      <c r="IE145" s="58"/>
      <c r="IF145" s="58"/>
      <c r="IG145" s="58"/>
      <c r="IH145" s="58"/>
      <c r="II145" s="58"/>
      <c r="IJ145" s="58"/>
      <c r="IK145" s="58"/>
      <c r="IL145" s="58"/>
      <c r="IM145" s="58"/>
      <c r="IN145" s="58"/>
      <c r="IO145" s="58"/>
      <c r="IP145" s="58"/>
      <c r="IQ145" s="58"/>
      <c r="IR145" s="58"/>
      <c r="IS145" s="58"/>
      <c r="IT145" s="58"/>
      <c r="IU145" s="58"/>
    </row>
    <row r="146" spans="1:255" s="23" customFormat="1" ht="12.75" x14ac:dyDescent="0.2">
      <c r="G146" s="87"/>
      <c r="H146" s="93"/>
      <c r="I146" s="93"/>
      <c r="J146" s="93"/>
      <c r="K146" s="93"/>
      <c r="L146" s="93"/>
      <c r="M146" s="93"/>
      <c r="N146" s="91"/>
      <c r="O146" s="58"/>
      <c r="P146" s="18"/>
      <c r="Q146" s="18"/>
      <c r="R146" s="18"/>
      <c r="S146" s="18"/>
      <c r="T146" s="18"/>
      <c r="U146" s="49"/>
      <c r="V146" s="18"/>
      <c r="W146" s="15"/>
      <c r="X146" s="18"/>
      <c r="Y146" s="18"/>
      <c r="Z146" s="18"/>
      <c r="AA146" s="18"/>
      <c r="AB146" s="58"/>
      <c r="AC146" s="58"/>
      <c r="AD146" s="58"/>
      <c r="AE146" s="58"/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  <c r="AQ146" s="58"/>
      <c r="AR146" s="58"/>
      <c r="AS146" s="58"/>
      <c r="AT146" s="58"/>
      <c r="AU146" s="58"/>
      <c r="AV146" s="58"/>
      <c r="AW146" s="58"/>
      <c r="AX146" s="58"/>
      <c r="AY146" s="58"/>
      <c r="AZ146" s="58"/>
      <c r="BA146" s="58"/>
      <c r="BB146" s="58"/>
      <c r="BC146" s="58"/>
      <c r="BD146" s="58"/>
      <c r="BE146" s="58"/>
      <c r="BF146" s="58"/>
      <c r="BG146" s="58"/>
      <c r="BH146" s="58"/>
      <c r="BI146" s="58"/>
      <c r="BJ146" s="58"/>
      <c r="BK146" s="58"/>
      <c r="BL146" s="58"/>
      <c r="BM146" s="58"/>
      <c r="BN146" s="58"/>
      <c r="BO146" s="58"/>
      <c r="BP146" s="58"/>
      <c r="BQ146" s="58"/>
      <c r="BR146" s="58"/>
      <c r="BS146" s="58"/>
      <c r="BT146" s="58"/>
      <c r="BU146" s="58"/>
      <c r="BV146" s="58"/>
      <c r="BW146" s="58"/>
      <c r="BX146" s="58"/>
      <c r="BY146" s="58"/>
      <c r="BZ146" s="58"/>
      <c r="CA146" s="58"/>
      <c r="CB146" s="58"/>
      <c r="CC146" s="58"/>
      <c r="CD146" s="58"/>
      <c r="CE146" s="58"/>
      <c r="CF146" s="58"/>
      <c r="CG146" s="58"/>
      <c r="CH146" s="58"/>
      <c r="CI146" s="58"/>
      <c r="CJ146" s="58"/>
      <c r="CK146" s="58"/>
      <c r="CL146" s="58"/>
      <c r="CM146" s="58"/>
      <c r="CN146" s="58"/>
      <c r="CO146" s="58"/>
      <c r="CP146" s="58"/>
      <c r="CQ146" s="58"/>
      <c r="CR146" s="58"/>
      <c r="CS146" s="58"/>
      <c r="CT146" s="58"/>
      <c r="CU146" s="58"/>
      <c r="CV146" s="58"/>
      <c r="CW146" s="58"/>
      <c r="CX146" s="58"/>
      <c r="CY146" s="58"/>
      <c r="CZ146" s="58"/>
      <c r="DA146" s="58"/>
      <c r="DB146" s="58"/>
      <c r="DC146" s="58"/>
      <c r="DD146" s="58"/>
      <c r="DE146" s="58"/>
      <c r="DF146" s="58"/>
      <c r="DG146" s="58"/>
      <c r="DH146" s="58"/>
      <c r="DI146" s="58"/>
      <c r="DJ146" s="58"/>
      <c r="DK146" s="58"/>
      <c r="DL146" s="58"/>
      <c r="DM146" s="58"/>
      <c r="DN146" s="58"/>
      <c r="DO146" s="58"/>
      <c r="DP146" s="58"/>
      <c r="DQ146" s="58"/>
      <c r="DR146" s="58"/>
      <c r="DS146" s="58"/>
      <c r="DT146" s="58"/>
      <c r="DU146" s="58"/>
      <c r="DV146" s="58"/>
      <c r="DW146" s="58"/>
      <c r="DX146" s="58"/>
      <c r="DY146" s="58"/>
      <c r="DZ146" s="58"/>
      <c r="EA146" s="58"/>
      <c r="EB146" s="58"/>
      <c r="EC146" s="58"/>
      <c r="ED146" s="58"/>
      <c r="EE146" s="58"/>
      <c r="EF146" s="58"/>
      <c r="EG146" s="58"/>
      <c r="EH146" s="58"/>
      <c r="EI146" s="58"/>
      <c r="EJ146" s="58"/>
      <c r="EK146" s="58"/>
      <c r="EL146" s="58"/>
      <c r="EM146" s="58"/>
      <c r="EN146" s="58"/>
      <c r="EO146" s="58"/>
      <c r="EP146" s="58"/>
      <c r="EQ146" s="58"/>
      <c r="ER146" s="58"/>
      <c r="ES146" s="58"/>
      <c r="ET146" s="58"/>
      <c r="EU146" s="58"/>
      <c r="EV146" s="58"/>
      <c r="EW146" s="58"/>
      <c r="EX146" s="58"/>
      <c r="EY146" s="58"/>
      <c r="EZ146" s="58"/>
      <c r="FA146" s="58"/>
      <c r="FB146" s="58"/>
      <c r="FC146" s="58"/>
      <c r="FD146" s="58"/>
      <c r="FE146" s="58"/>
      <c r="FF146" s="58"/>
      <c r="FG146" s="58"/>
      <c r="FH146" s="58"/>
      <c r="FI146" s="58"/>
      <c r="FJ146" s="58"/>
      <c r="FK146" s="58"/>
      <c r="FL146" s="58"/>
      <c r="FM146" s="58"/>
      <c r="FN146" s="58"/>
      <c r="FO146" s="58"/>
      <c r="FP146" s="58"/>
      <c r="FQ146" s="58"/>
      <c r="FR146" s="58"/>
      <c r="FS146" s="58"/>
      <c r="FT146" s="58"/>
      <c r="FU146" s="58"/>
      <c r="FV146" s="58"/>
      <c r="FW146" s="58"/>
      <c r="FX146" s="58"/>
      <c r="FY146" s="58"/>
      <c r="FZ146" s="58"/>
      <c r="GA146" s="58"/>
      <c r="GB146" s="58"/>
      <c r="GC146" s="58"/>
      <c r="GD146" s="58"/>
      <c r="GE146" s="58"/>
      <c r="GF146" s="58"/>
      <c r="GG146" s="58"/>
      <c r="GH146" s="58"/>
      <c r="GI146" s="58"/>
      <c r="GJ146" s="58"/>
      <c r="GK146" s="58"/>
      <c r="GL146" s="58"/>
      <c r="GM146" s="58"/>
      <c r="GN146" s="58"/>
      <c r="GO146" s="58"/>
      <c r="GP146" s="58"/>
      <c r="GQ146" s="58"/>
      <c r="GR146" s="58"/>
      <c r="GS146" s="58"/>
      <c r="GT146" s="58"/>
      <c r="GU146" s="58"/>
      <c r="GV146" s="58"/>
      <c r="GW146" s="58"/>
      <c r="GX146" s="58"/>
      <c r="GY146" s="58"/>
      <c r="GZ146" s="58"/>
      <c r="HA146" s="58"/>
      <c r="HB146" s="58"/>
      <c r="HC146" s="58"/>
      <c r="HD146" s="58"/>
      <c r="HE146" s="58"/>
      <c r="HF146" s="58"/>
      <c r="HG146" s="58"/>
      <c r="HH146" s="58"/>
      <c r="HI146" s="58"/>
      <c r="HJ146" s="58"/>
      <c r="HK146" s="58"/>
      <c r="HL146" s="58"/>
      <c r="HM146" s="58"/>
      <c r="HN146" s="58"/>
      <c r="HO146" s="58"/>
      <c r="HP146" s="58"/>
      <c r="HQ146" s="58"/>
      <c r="HR146" s="58"/>
      <c r="HS146" s="58"/>
      <c r="HT146" s="58"/>
      <c r="HU146" s="58"/>
      <c r="HV146" s="58"/>
      <c r="HW146" s="58"/>
      <c r="HX146" s="58"/>
      <c r="HY146" s="58"/>
      <c r="HZ146" s="58"/>
      <c r="IA146" s="58"/>
      <c r="IB146" s="58"/>
      <c r="IC146" s="58"/>
      <c r="ID146" s="58"/>
      <c r="IE146" s="58"/>
      <c r="IF146" s="58"/>
      <c r="IG146" s="58"/>
      <c r="IH146" s="58"/>
      <c r="II146" s="58"/>
      <c r="IJ146" s="58"/>
      <c r="IK146" s="58"/>
      <c r="IL146" s="58"/>
      <c r="IM146" s="58"/>
      <c r="IN146" s="58"/>
      <c r="IO146" s="58"/>
      <c r="IP146" s="58"/>
      <c r="IQ146" s="58"/>
      <c r="IR146" s="58"/>
      <c r="IS146" s="58"/>
      <c r="IT146" s="58"/>
      <c r="IU146" s="58"/>
    </row>
    <row r="147" spans="1:255" s="23" customFormat="1" ht="12.75" x14ac:dyDescent="0.2">
      <c r="A147" s="93"/>
      <c r="B147" s="181"/>
      <c r="C147" s="133"/>
      <c r="D147" s="133"/>
      <c r="E147" s="133"/>
      <c r="F147" s="133"/>
      <c r="G147" s="92"/>
      <c r="H147" s="93"/>
      <c r="I147" s="93"/>
      <c r="J147" s="93"/>
      <c r="K147" s="93"/>
      <c r="L147" s="93"/>
      <c r="M147" s="93"/>
      <c r="N147" s="94"/>
      <c r="O147" s="58"/>
      <c r="P147" s="18"/>
      <c r="Q147" s="18"/>
      <c r="R147" s="18"/>
      <c r="S147" s="18"/>
      <c r="T147" s="18"/>
      <c r="U147" s="49"/>
      <c r="V147" s="18"/>
      <c r="W147" s="15"/>
      <c r="X147" s="18"/>
      <c r="Y147" s="18"/>
      <c r="Z147" s="18"/>
      <c r="AA147" s="18"/>
      <c r="AB147" s="58"/>
      <c r="AC147" s="58"/>
      <c r="AD147" s="58"/>
      <c r="AE147" s="58"/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  <c r="AQ147" s="58"/>
      <c r="AR147" s="58"/>
      <c r="AS147" s="58"/>
      <c r="AT147" s="58"/>
      <c r="AU147" s="58"/>
      <c r="AV147" s="58"/>
      <c r="AW147" s="58"/>
      <c r="AX147" s="58"/>
      <c r="AY147" s="58"/>
      <c r="AZ147" s="58"/>
      <c r="BA147" s="58"/>
      <c r="BB147" s="58"/>
      <c r="BC147" s="58"/>
      <c r="BD147" s="58"/>
      <c r="BE147" s="58"/>
      <c r="BF147" s="58"/>
      <c r="BG147" s="58"/>
      <c r="BH147" s="58"/>
      <c r="BI147" s="58"/>
      <c r="BJ147" s="58"/>
      <c r="BK147" s="58"/>
      <c r="BL147" s="58"/>
      <c r="BM147" s="58"/>
      <c r="BN147" s="58"/>
      <c r="BO147" s="58"/>
      <c r="BP147" s="58"/>
      <c r="BQ147" s="58"/>
      <c r="BR147" s="58"/>
      <c r="BS147" s="58"/>
      <c r="BT147" s="58"/>
      <c r="BU147" s="58"/>
      <c r="BV147" s="58"/>
      <c r="BW147" s="58"/>
      <c r="BX147" s="58"/>
      <c r="BY147" s="58"/>
      <c r="BZ147" s="58"/>
      <c r="CA147" s="58"/>
      <c r="CB147" s="58"/>
      <c r="CC147" s="58"/>
      <c r="CD147" s="58"/>
      <c r="CE147" s="58"/>
      <c r="CF147" s="58"/>
      <c r="CG147" s="58"/>
      <c r="CH147" s="58"/>
      <c r="CI147" s="58"/>
      <c r="CJ147" s="58"/>
      <c r="CK147" s="58"/>
      <c r="CL147" s="58"/>
      <c r="CM147" s="58"/>
      <c r="CN147" s="58"/>
      <c r="CO147" s="58"/>
      <c r="CP147" s="58"/>
      <c r="CQ147" s="58"/>
      <c r="CR147" s="58"/>
      <c r="CS147" s="58"/>
      <c r="CT147" s="58"/>
      <c r="CU147" s="58"/>
      <c r="CV147" s="58"/>
      <c r="CW147" s="58"/>
      <c r="CX147" s="58"/>
      <c r="CY147" s="58"/>
      <c r="CZ147" s="58"/>
      <c r="DA147" s="58"/>
      <c r="DB147" s="58"/>
      <c r="DC147" s="58"/>
      <c r="DD147" s="58"/>
      <c r="DE147" s="58"/>
      <c r="DF147" s="58"/>
      <c r="DG147" s="58"/>
      <c r="DH147" s="58"/>
      <c r="DI147" s="58"/>
      <c r="DJ147" s="58"/>
      <c r="DK147" s="58"/>
      <c r="DL147" s="58"/>
      <c r="DM147" s="58"/>
      <c r="DN147" s="58"/>
      <c r="DO147" s="58"/>
      <c r="DP147" s="58"/>
      <c r="DQ147" s="58"/>
      <c r="DR147" s="58"/>
      <c r="DS147" s="58"/>
      <c r="DT147" s="58"/>
      <c r="DU147" s="58"/>
      <c r="DV147" s="58"/>
      <c r="DW147" s="58"/>
      <c r="DX147" s="58"/>
      <c r="DY147" s="58"/>
      <c r="DZ147" s="58"/>
      <c r="EA147" s="58"/>
      <c r="EB147" s="58"/>
      <c r="EC147" s="58"/>
      <c r="ED147" s="58"/>
      <c r="EE147" s="58"/>
      <c r="EF147" s="58"/>
      <c r="EG147" s="58"/>
      <c r="EH147" s="58"/>
      <c r="EI147" s="58"/>
      <c r="EJ147" s="58"/>
      <c r="EK147" s="58"/>
      <c r="EL147" s="58"/>
      <c r="EM147" s="58"/>
      <c r="EN147" s="58"/>
      <c r="EO147" s="58"/>
      <c r="EP147" s="58"/>
      <c r="EQ147" s="58"/>
      <c r="ER147" s="58"/>
      <c r="ES147" s="58"/>
      <c r="ET147" s="58"/>
      <c r="EU147" s="58"/>
      <c r="EV147" s="58"/>
      <c r="EW147" s="58"/>
      <c r="EX147" s="58"/>
      <c r="EY147" s="58"/>
      <c r="EZ147" s="58"/>
      <c r="FA147" s="58"/>
      <c r="FB147" s="58"/>
      <c r="FC147" s="58"/>
      <c r="FD147" s="58"/>
      <c r="FE147" s="58"/>
      <c r="FF147" s="58"/>
      <c r="FG147" s="58"/>
      <c r="FH147" s="58"/>
      <c r="FI147" s="58"/>
      <c r="FJ147" s="58"/>
      <c r="FK147" s="58"/>
      <c r="FL147" s="58"/>
      <c r="FM147" s="58"/>
      <c r="FN147" s="58"/>
      <c r="FO147" s="58"/>
      <c r="FP147" s="58"/>
      <c r="FQ147" s="58"/>
      <c r="FR147" s="58"/>
      <c r="FS147" s="58"/>
      <c r="FT147" s="58"/>
      <c r="FU147" s="58"/>
      <c r="FV147" s="58"/>
      <c r="FW147" s="58"/>
      <c r="FX147" s="58"/>
      <c r="FY147" s="58"/>
      <c r="FZ147" s="58"/>
      <c r="GA147" s="58"/>
      <c r="GB147" s="58"/>
      <c r="GC147" s="58"/>
      <c r="GD147" s="58"/>
      <c r="GE147" s="58"/>
      <c r="GF147" s="58"/>
      <c r="GG147" s="58"/>
      <c r="GH147" s="58"/>
      <c r="GI147" s="58"/>
      <c r="GJ147" s="58"/>
      <c r="GK147" s="58"/>
      <c r="GL147" s="58"/>
      <c r="GM147" s="58"/>
      <c r="GN147" s="58"/>
      <c r="GO147" s="58"/>
      <c r="GP147" s="58"/>
      <c r="GQ147" s="58"/>
      <c r="GR147" s="58"/>
      <c r="GS147" s="58"/>
      <c r="GT147" s="58"/>
      <c r="GU147" s="58"/>
      <c r="GV147" s="58"/>
      <c r="GW147" s="58"/>
      <c r="GX147" s="58"/>
      <c r="GY147" s="58"/>
      <c r="GZ147" s="58"/>
      <c r="HA147" s="58"/>
      <c r="HB147" s="58"/>
      <c r="HC147" s="58"/>
      <c r="HD147" s="58"/>
      <c r="HE147" s="58"/>
      <c r="HF147" s="58"/>
      <c r="HG147" s="58"/>
      <c r="HH147" s="58"/>
      <c r="HI147" s="58"/>
      <c r="HJ147" s="58"/>
      <c r="HK147" s="58"/>
      <c r="HL147" s="58"/>
      <c r="HM147" s="58"/>
      <c r="HN147" s="58"/>
      <c r="HO147" s="58"/>
      <c r="HP147" s="58"/>
      <c r="HQ147" s="58"/>
      <c r="HR147" s="58"/>
      <c r="HS147" s="58"/>
      <c r="HT147" s="58"/>
      <c r="HU147" s="58"/>
      <c r="HV147" s="58"/>
      <c r="HW147" s="58"/>
      <c r="HX147" s="58"/>
      <c r="HY147" s="58"/>
      <c r="HZ147" s="58"/>
      <c r="IA147" s="58"/>
      <c r="IB147" s="58"/>
      <c r="IC147" s="58"/>
      <c r="ID147" s="58"/>
      <c r="IE147" s="58"/>
      <c r="IF147" s="58"/>
      <c r="IG147" s="58"/>
      <c r="IH147" s="58"/>
      <c r="II147" s="58"/>
      <c r="IJ147" s="58"/>
      <c r="IK147" s="58"/>
      <c r="IL147" s="58"/>
      <c r="IM147" s="58"/>
      <c r="IN147" s="58"/>
      <c r="IO147" s="58"/>
      <c r="IP147" s="58"/>
      <c r="IQ147" s="58"/>
      <c r="IR147" s="58"/>
      <c r="IS147" s="58"/>
      <c r="IT147" s="58"/>
      <c r="IU147" s="58"/>
    </row>
    <row r="148" spans="1:255" s="64" customFormat="1" ht="50.1" customHeight="1" x14ac:dyDescent="0.2">
      <c r="A148" s="95"/>
      <c r="B148" s="176"/>
      <c r="C148" s="127"/>
      <c r="D148" s="127"/>
      <c r="E148" s="127"/>
      <c r="F148" s="127"/>
      <c r="G148" s="95"/>
      <c r="H148" s="96"/>
      <c r="I148" s="97"/>
      <c r="J148" s="96"/>
      <c r="K148" s="98"/>
      <c r="L148" s="99"/>
      <c r="M148" s="100"/>
      <c r="N148" s="101"/>
      <c r="P148" s="10"/>
      <c r="Q148" s="18"/>
      <c r="R148" s="10"/>
      <c r="S148" s="10"/>
      <c r="T148" s="10"/>
      <c r="U148" s="33"/>
      <c r="V148" s="10"/>
      <c r="W148" s="10"/>
      <c r="X148" s="41"/>
      <c r="Y148" s="41"/>
      <c r="Z148" s="41"/>
      <c r="AA148" s="41"/>
    </row>
    <row r="149" spans="1:255" s="64" customFormat="1" ht="50.1" customHeight="1" x14ac:dyDescent="0.2">
      <c r="A149" s="95"/>
      <c r="B149" s="176"/>
      <c r="C149" s="127"/>
      <c r="D149" s="127"/>
      <c r="E149" s="127"/>
      <c r="F149" s="127"/>
      <c r="G149" s="95"/>
      <c r="H149" s="96"/>
      <c r="I149" s="97"/>
      <c r="J149" s="96"/>
      <c r="K149" s="98"/>
      <c r="L149" s="99"/>
      <c r="M149" s="100"/>
      <c r="N149" s="101"/>
      <c r="P149" s="10"/>
      <c r="Q149" s="10"/>
      <c r="R149" s="10"/>
      <c r="S149" s="10"/>
      <c r="T149" s="10"/>
      <c r="U149" s="33"/>
      <c r="V149" s="10"/>
      <c r="W149" s="10"/>
      <c r="X149" s="41"/>
      <c r="Y149" s="41"/>
      <c r="Z149" s="41"/>
      <c r="AA149" s="41"/>
    </row>
    <row r="150" spans="1:255" s="64" customFormat="1" ht="50.1" customHeight="1" x14ac:dyDescent="0.2">
      <c r="A150" s="95"/>
      <c r="B150" s="176"/>
      <c r="C150" s="127"/>
      <c r="D150" s="127"/>
      <c r="E150" s="127"/>
      <c r="F150" s="127"/>
      <c r="G150" s="95"/>
      <c r="H150" s="96"/>
      <c r="I150" s="97"/>
      <c r="J150" s="96"/>
      <c r="K150" s="98"/>
      <c r="L150" s="99"/>
      <c r="M150" s="100"/>
      <c r="N150" s="101"/>
      <c r="P150" s="10"/>
      <c r="Q150" s="10"/>
      <c r="R150" s="10"/>
      <c r="S150" s="10"/>
      <c r="T150" s="10"/>
      <c r="U150" s="33"/>
      <c r="V150" s="10"/>
      <c r="W150" s="10"/>
      <c r="X150" s="41"/>
      <c r="Y150" s="41"/>
      <c r="Z150" s="41"/>
      <c r="AA150" s="41"/>
    </row>
    <row r="151" spans="1:255" s="64" customFormat="1" ht="50.1" customHeight="1" x14ac:dyDescent="0.2">
      <c r="A151" s="95"/>
      <c r="B151" s="176"/>
      <c r="C151" s="127"/>
      <c r="D151" s="127"/>
      <c r="E151" s="127"/>
      <c r="F151" s="127"/>
      <c r="G151" s="95"/>
      <c r="H151" s="96"/>
      <c r="I151" s="97"/>
      <c r="J151" s="96"/>
      <c r="K151" s="98"/>
      <c r="L151" s="99"/>
      <c r="M151" s="100"/>
      <c r="N151" s="101"/>
      <c r="P151" s="10"/>
      <c r="Q151" s="10"/>
      <c r="R151" s="10"/>
      <c r="S151" s="10"/>
      <c r="T151" s="10"/>
      <c r="U151" s="33"/>
      <c r="V151" s="10"/>
      <c r="W151" s="10"/>
      <c r="X151" s="41"/>
      <c r="Y151" s="41"/>
      <c r="Z151" s="41"/>
      <c r="AA151" s="41"/>
    </row>
    <row r="152" spans="1:255" s="64" customFormat="1" ht="50.1" customHeight="1" x14ac:dyDescent="0.2">
      <c r="A152" s="95"/>
      <c r="B152" s="176"/>
      <c r="C152" s="127"/>
      <c r="D152" s="127"/>
      <c r="E152" s="127"/>
      <c r="F152" s="127"/>
      <c r="G152" s="95"/>
      <c r="H152" s="96"/>
      <c r="I152" s="97"/>
      <c r="J152" s="96"/>
      <c r="K152" s="98"/>
      <c r="L152" s="99"/>
      <c r="M152" s="100"/>
      <c r="N152" s="101"/>
      <c r="P152" s="10"/>
      <c r="Q152" s="10"/>
      <c r="R152" s="10"/>
      <c r="S152" s="10"/>
      <c r="T152" s="10"/>
      <c r="U152" s="33"/>
      <c r="V152" s="10"/>
      <c r="W152" s="10"/>
      <c r="X152" s="41"/>
      <c r="Y152" s="41"/>
      <c r="Z152" s="41"/>
      <c r="AA152" s="41"/>
    </row>
    <row r="153" spans="1:255" s="64" customFormat="1" ht="50.1" customHeight="1" x14ac:dyDescent="0.2">
      <c r="A153" s="95"/>
      <c r="B153" s="176"/>
      <c r="C153" s="127"/>
      <c r="D153" s="127"/>
      <c r="E153" s="127"/>
      <c r="F153" s="127"/>
      <c r="G153" s="95"/>
      <c r="H153" s="96"/>
      <c r="I153" s="97"/>
      <c r="J153" s="96"/>
      <c r="K153" s="98"/>
      <c r="L153" s="99"/>
      <c r="M153" s="100"/>
      <c r="N153" s="101"/>
      <c r="P153" s="10"/>
      <c r="Q153" s="10"/>
      <c r="R153" s="10"/>
      <c r="S153" s="10"/>
      <c r="T153" s="10"/>
      <c r="U153" s="33"/>
      <c r="V153" s="10"/>
      <c r="W153" s="10"/>
      <c r="X153" s="41"/>
      <c r="Y153" s="41"/>
      <c r="Z153" s="41"/>
      <c r="AA153" s="41"/>
    </row>
    <row r="154" spans="1:255" s="23" customFormat="1" ht="20.100000000000001" customHeight="1" x14ac:dyDescent="0.15">
      <c r="A154" s="102"/>
      <c r="B154" s="174"/>
      <c r="C154" s="175"/>
      <c r="D154" s="175"/>
      <c r="E154" s="175"/>
      <c r="F154" s="175"/>
      <c r="G154" s="103"/>
      <c r="H154" s="104"/>
      <c r="I154" s="97"/>
      <c r="J154" s="104"/>
      <c r="K154" s="97"/>
      <c r="L154" s="105"/>
      <c r="M154" s="104"/>
      <c r="N154" s="97"/>
      <c r="P154" s="15"/>
      <c r="Q154" s="10"/>
      <c r="R154" s="15"/>
      <c r="S154" s="15"/>
      <c r="T154" s="15"/>
      <c r="U154" s="52"/>
      <c r="V154" s="15"/>
      <c r="W154" s="15"/>
      <c r="X154" s="15"/>
      <c r="Y154" s="15"/>
      <c r="Z154" s="15"/>
      <c r="AA154" s="15"/>
    </row>
    <row r="155" spans="1:255" s="23" customFormat="1" x14ac:dyDescent="0.15">
      <c r="G155" s="87"/>
      <c r="N155" s="55"/>
      <c r="Q155" s="15"/>
    </row>
    <row r="156" spans="1:255" s="23" customFormat="1" x14ac:dyDescent="0.15">
      <c r="G156" s="87"/>
      <c r="N156" s="55"/>
    </row>
    <row r="157" spans="1:255" s="23" customFormat="1" x14ac:dyDescent="0.15">
      <c r="A157" s="8"/>
      <c r="B157" s="8"/>
      <c r="C157" s="8"/>
      <c r="D157" s="8"/>
      <c r="E157" s="8"/>
      <c r="F157" s="8"/>
      <c r="G157" s="56"/>
      <c r="H157" s="8"/>
      <c r="I157" s="8"/>
      <c r="J157" s="8"/>
      <c r="K157" s="8"/>
      <c r="L157" s="8"/>
      <c r="M157" s="8"/>
      <c r="N157" s="57"/>
      <c r="O157" s="15"/>
      <c r="P157" s="15"/>
      <c r="R157" s="15"/>
      <c r="S157" s="15"/>
      <c r="T157" s="15"/>
      <c r="U157" s="52"/>
      <c r="V157" s="15"/>
      <c r="W157" s="15"/>
      <c r="X157" s="15"/>
      <c r="Y157" s="15"/>
      <c r="Z157" s="15"/>
      <c r="AA157" s="15"/>
    </row>
    <row r="158" spans="1:255" s="23" customFormat="1" ht="9" customHeight="1" x14ac:dyDescent="0.2">
      <c r="A158" s="158" t="s">
        <v>24</v>
      </c>
      <c r="B158" s="159"/>
      <c r="C158" s="159"/>
      <c r="D158" s="159"/>
      <c r="E158" s="159"/>
      <c r="F158" s="159"/>
      <c r="G158" s="159"/>
      <c r="H158" s="164" t="s">
        <v>25</v>
      </c>
      <c r="I158" s="165"/>
      <c r="J158" s="165"/>
      <c r="K158" s="165"/>
      <c r="L158" s="166"/>
      <c r="M158" s="11" t="s">
        <v>26</v>
      </c>
      <c r="N158" s="12"/>
      <c r="O158" s="15"/>
      <c r="P158" s="15"/>
      <c r="Q158" s="15"/>
      <c r="R158" s="15"/>
      <c r="S158" s="15"/>
      <c r="T158" s="15"/>
      <c r="U158" s="52"/>
      <c r="V158" s="15"/>
      <c r="W158" s="15"/>
      <c r="X158" s="15"/>
      <c r="Y158" s="15"/>
      <c r="Z158" s="15"/>
      <c r="AA158" s="15"/>
    </row>
    <row r="159" spans="1:255" s="23" customFormat="1" ht="8.25" customHeight="1" x14ac:dyDescent="0.15">
      <c r="A159" s="160"/>
      <c r="B159" s="161"/>
      <c r="C159" s="161"/>
      <c r="D159" s="161"/>
      <c r="E159" s="161"/>
      <c r="F159" s="161"/>
      <c r="G159" s="161"/>
      <c r="H159" s="14"/>
      <c r="I159" s="15"/>
      <c r="J159" s="15"/>
      <c r="K159" s="15"/>
      <c r="L159" s="16"/>
      <c r="M159" s="15"/>
      <c r="N159" s="17"/>
      <c r="O159" s="15"/>
      <c r="P159" s="15"/>
      <c r="Q159" s="15"/>
      <c r="R159" s="15"/>
      <c r="S159" s="15"/>
      <c r="T159" s="15"/>
      <c r="U159" s="52"/>
      <c r="V159" s="15"/>
      <c r="W159" s="15"/>
      <c r="X159" s="15"/>
      <c r="Y159" s="15"/>
      <c r="Z159" s="15"/>
      <c r="AA159" s="15"/>
    </row>
    <row r="160" spans="1:255" s="23" customFormat="1" ht="12.75" customHeight="1" x14ac:dyDescent="0.2">
      <c r="A160" s="160"/>
      <c r="B160" s="161"/>
      <c r="C160" s="161"/>
      <c r="D160" s="161"/>
      <c r="E160" s="161"/>
      <c r="F160" s="161"/>
      <c r="G160" s="161"/>
      <c r="H160" s="167"/>
      <c r="I160" s="168"/>
      <c r="J160" s="168"/>
      <c r="K160" s="168"/>
      <c r="L160" s="169"/>
      <c r="M160" s="18" t="s">
        <v>75</v>
      </c>
      <c r="N160" s="17"/>
      <c r="O160" s="15"/>
      <c r="P160" s="15"/>
      <c r="Q160" s="15"/>
      <c r="R160" s="15"/>
      <c r="S160" s="15"/>
      <c r="T160" s="15"/>
      <c r="U160" s="52"/>
      <c r="V160" s="15"/>
      <c r="W160" s="15"/>
      <c r="X160" s="15"/>
      <c r="Y160" s="15"/>
      <c r="Z160" s="15"/>
      <c r="AA160" s="15"/>
    </row>
    <row r="161" spans="1:255" s="23" customFormat="1" ht="8.25" customHeight="1" x14ac:dyDescent="0.15">
      <c r="A161" s="160"/>
      <c r="B161" s="161"/>
      <c r="C161" s="161"/>
      <c r="D161" s="161"/>
      <c r="E161" s="161"/>
      <c r="F161" s="161"/>
      <c r="G161" s="161"/>
      <c r="H161" s="170"/>
      <c r="I161" s="168"/>
      <c r="J161" s="168"/>
      <c r="K161" s="168"/>
      <c r="L161" s="169"/>
      <c r="M161" s="15"/>
      <c r="N161" s="17"/>
      <c r="O161" s="15"/>
      <c r="P161" s="15"/>
      <c r="Q161" s="15"/>
      <c r="R161" s="15"/>
      <c r="S161" s="15"/>
      <c r="T161" s="15"/>
      <c r="U161" s="52"/>
      <c r="V161" s="15"/>
      <c r="W161" s="15"/>
      <c r="X161" s="15"/>
      <c r="Y161" s="15"/>
      <c r="Z161" s="15"/>
      <c r="AA161" s="15"/>
    </row>
    <row r="162" spans="1:255" s="23" customFormat="1" ht="8.25" customHeight="1" x14ac:dyDescent="0.15">
      <c r="A162" s="160"/>
      <c r="B162" s="161"/>
      <c r="C162" s="161"/>
      <c r="D162" s="161"/>
      <c r="E162" s="161"/>
      <c r="F162" s="161"/>
      <c r="G162" s="161"/>
      <c r="H162" s="170"/>
      <c r="I162" s="168"/>
      <c r="J162" s="168"/>
      <c r="K162" s="168"/>
      <c r="L162" s="169"/>
      <c r="M162" s="8"/>
      <c r="N162" s="19"/>
      <c r="O162" s="15"/>
      <c r="P162" s="15"/>
      <c r="Q162" s="15"/>
      <c r="R162" s="15"/>
      <c r="S162" s="15"/>
      <c r="T162" s="15"/>
      <c r="U162" s="52"/>
      <c r="V162" s="15"/>
      <c r="W162" s="15"/>
      <c r="X162" s="15"/>
      <c r="Y162" s="15"/>
      <c r="Z162" s="15"/>
      <c r="AA162" s="15"/>
    </row>
    <row r="163" spans="1:255" s="23" customFormat="1" ht="9" customHeight="1" x14ac:dyDescent="0.15">
      <c r="A163" s="160"/>
      <c r="B163" s="161"/>
      <c r="C163" s="161"/>
      <c r="D163" s="161"/>
      <c r="E163" s="161"/>
      <c r="F163" s="161"/>
      <c r="G163" s="161"/>
      <c r="H163" s="170"/>
      <c r="I163" s="168"/>
      <c r="J163" s="168"/>
      <c r="K163" s="168"/>
      <c r="L163" s="169"/>
      <c r="M163" s="20" t="s">
        <v>29</v>
      </c>
      <c r="N163" s="17"/>
      <c r="O163" s="15"/>
      <c r="P163" s="15"/>
      <c r="Q163" s="15"/>
      <c r="R163" s="15"/>
      <c r="S163" s="15"/>
      <c r="T163" s="15"/>
      <c r="U163" s="52"/>
      <c r="V163" s="15"/>
      <c r="W163" s="15"/>
      <c r="X163" s="15"/>
      <c r="Y163" s="15"/>
      <c r="Z163" s="15"/>
      <c r="AA163" s="15"/>
    </row>
    <row r="164" spans="1:255" s="23" customFormat="1" ht="8.25" customHeight="1" x14ac:dyDescent="0.15">
      <c r="A164" s="160"/>
      <c r="B164" s="161"/>
      <c r="C164" s="161"/>
      <c r="D164" s="161"/>
      <c r="E164" s="161"/>
      <c r="F164" s="161"/>
      <c r="G164" s="161"/>
      <c r="H164" s="170"/>
      <c r="I164" s="168"/>
      <c r="J164" s="168"/>
      <c r="K164" s="168"/>
      <c r="L164" s="169"/>
      <c r="M164" s="15"/>
      <c r="N164" s="17"/>
      <c r="O164" s="15"/>
      <c r="P164" s="15"/>
      <c r="Q164" s="15"/>
      <c r="R164" s="15"/>
      <c r="S164" s="15"/>
      <c r="T164" s="15"/>
      <c r="U164" s="52"/>
      <c r="V164" s="15"/>
      <c r="W164" s="15"/>
      <c r="X164" s="15"/>
      <c r="Y164" s="15"/>
      <c r="Z164" s="15"/>
      <c r="AA164" s="15"/>
    </row>
    <row r="165" spans="1:255" s="23" customFormat="1" ht="8.25" customHeight="1" x14ac:dyDescent="0.15">
      <c r="A165" s="160"/>
      <c r="B165" s="161"/>
      <c r="C165" s="161"/>
      <c r="D165" s="161"/>
      <c r="E165" s="161"/>
      <c r="F165" s="161"/>
      <c r="G165" s="161"/>
      <c r="H165" s="170"/>
      <c r="I165" s="168"/>
      <c r="J165" s="168"/>
      <c r="K165" s="168"/>
      <c r="L165" s="169"/>
      <c r="M165" s="138"/>
      <c r="N165" s="139"/>
      <c r="O165" s="15"/>
      <c r="P165" s="15"/>
      <c r="Q165" s="15"/>
      <c r="R165" s="15"/>
      <c r="S165" s="15"/>
      <c r="T165" s="15"/>
      <c r="U165" s="52"/>
      <c r="V165" s="15"/>
      <c r="W165" s="15"/>
      <c r="X165" s="15"/>
      <c r="Y165" s="15"/>
      <c r="Z165" s="15"/>
      <c r="AA165" s="15"/>
    </row>
    <row r="166" spans="1:255" s="23" customFormat="1" ht="8.25" customHeight="1" x14ac:dyDescent="0.15">
      <c r="A166" s="162"/>
      <c r="B166" s="163"/>
      <c r="C166" s="163"/>
      <c r="D166" s="163"/>
      <c r="E166" s="163"/>
      <c r="F166" s="163"/>
      <c r="G166" s="163"/>
      <c r="H166" s="171"/>
      <c r="I166" s="172"/>
      <c r="J166" s="172"/>
      <c r="K166" s="172"/>
      <c r="L166" s="173"/>
      <c r="M166" s="140"/>
      <c r="N166" s="141"/>
      <c r="O166" s="15"/>
      <c r="P166" s="15"/>
      <c r="Q166" s="15"/>
      <c r="R166" s="15"/>
      <c r="S166" s="15"/>
      <c r="T166" s="15"/>
      <c r="U166" s="52"/>
      <c r="V166" s="15"/>
      <c r="W166" s="15"/>
      <c r="X166" s="15"/>
      <c r="Y166" s="15"/>
      <c r="Z166" s="15"/>
      <c r="AA166" s="15"/>
    </row>
    <row r="167" spans="1:255" s="23" customFormat="1" x14ac:dyDescent="0.15">
      <c r="A167" s="142" t="s">
        <v>30</v>
      </c>
      <c r="B167" s="143"/>
      <c r="C167" s="143"/>
      <c r="D167" s="143"/>
      <c r="E167" s="143"/>
      <c r="F167" s="144"/>
      <c r="G167" s="21"/>
      <c r="H167" s="148"/>
      <c r="I167" s="148"/>
      <c r="J167" s="148"/>
      <c r="K167" s="148"/>
      <c r="L167" s="148"/>
      <c r="M167" s="148"/>
      <c r="N167" s="149"/>
      <c r="O167" s="15"/>
      <c r="P167" s="15"/>
      <c r="Q167" s="15"/>
      <c r="R167" s="15"/>
      <c r="S167" s="15"/>
      <c r="T167" s="15"/>
      <c r="U167" s="52"/>
      <c r="V167" s="15"/>
      <c r="W167" s="15"/>
      <c r="X167" s="15"/>
      <c r="Y167" s="15"/>
      <c r="Z167" s="15"/>
      <c r="AA167" s="15"/>
    </row>
    <row r="168" spans="1:255" s="23" customFormat="1" x14ac:dyDescent="0.15">
      <c r="A168" s="145"/>
      <c r="B168" s="146"/>
      <c r="C168" s="146"/>
      <c r="D168" s="146"/>
      <c r="E168" s="146"/>
      <c r="F168" s="147"/>
      <c r="G168" s="21"/>
      <c r="H168" s="150"/>
      <c r="I168" s="150"/>
      <c r="J168" s="150"/>
      <c r="K168" s="150"/>
      <c r="L168" s="150"/>
      <c r="M168" s="150"/>
      <c r="N168" s="151"/>
      <c r="O168" s="15"/>
      <c r="P168" s="15"/>
      <c r="Q168" s="15"/>
      <c r="R168" s="15"/>
      <c r="S168" s="15"/>
      <c r="T168" s="15"/>
      <c r="U168" s="52"/>
      <c r="V168" s="15"/>
      <c r="W168" s="15"/>
      <c r="X168" s="15"/>
      <c r="Y168" s="15"/>
      <c r="Z168" s="15"/>
      <c r="AA168" s="15"/>
    </row>
    <row r="169" spans="1:255" s="23" customFormat="1" ht="12.75" x14ac:dyDescent="0.2">
      <c r="A169" s="22"/>
      <c r="F169" s="16"/>
      <c r="G169" s="21"/>
      <c r="H169" s="152"/>
      <c r="I169" s="152"/>
      <c r="J169" s="152"/>
      <c r="K169" s="153"/>
      <c r="L169" s="156" t="s">
        <v>31</v>
      </c>
      <c r="M169" s="148"/>
      <c r="N169" s="149"/>
      <c r="O169" s="15"/>
      <c r="P169" s="18"/>
      <c r="Q169" s="15"/>
      <c r="R169" s="18"/>
      <c r="S169" s="18"/>
      <c r="T169" s="18"/>
      <c r="U169" s="49"/>
      <c r="V169" s="18"/>
      <c r="W169" s="15"/>
      <c r="X169" s="15"/>
      <c r="Y169" s="15"/>
      <c r="Z169" s="15"/>
      <c r="AA169" s="15"/>
    </row>
    <row r="170" spans="1:255" s="23" customFormat="1" ht="12.75" x14ac:dyDescent="0.2">
      <c r="A170" s="24"/>
      <c r="F170" s="16"/>
      <c r="G170" s="21"/>
      <c r="H170" s="154"/>
      <c r="I170" s="154"/>
      <c r="J170" s="154"/>
      <c r="K170" s="155"/>
      <c r="L170" s="157"/>
      <c r="M170" s="150"/>
      <c r="N170" s="151"/>
      <c r="O170" s="15"/>
      <c r="P170" s="18"/>
      <c r="Q170" s="18"/>
      <c r="R170" s="18"/>
      <c r="S170" s="18"/>
      <c r="T170" s="18"/>
      <c r="U170" s="49"/>
      <c r="V170" s="18"/>
      <c r="W170" s="15"/>
      <c r="X170" s="15"/>
      <c r="Y170" s="15"/>
      <c r="Z170" s="15"/>
      <c r="AA170" s="15"/>
    </row>
    <row r="171" spans="1:255" s="23" customFormat="1" ht="12.75" x14ac:dyDescent="0.2">
      <c r="A171" s="24"/>
      <c r="F171" s="16"/>
      <c r="G171" s="25"/>
      <c r="H171" s="22"/>
      <c r="I171" s="22"/>
      <c r="J171" s="22"/>
      <c r="K171" s="26"/>
      <c r="L171" s="22"/>
      <c r="M171" s="22"/>
      <c r="N171" s="27" t="s">
        <v>32</v>
      </c>
      <c r="O171" s="15"/>
      <c r="P171" s="18"/>
      <c r="Q171" s="18"/>
      <c r="R171" s="18"/>
      <c r="S171" s="18"/>
      <c r="T171" s="18"/>
      <c r="U171" s="49"/>
      <c r="V171" s="18"/>
      <c r="W171" s="15"/>
      <c r="X171" s="15"/>
      <c r="Y171" s="15"/>
      <c r="Z171" s="15"/>
      <c r="AA171" s="15"/>
    </row>
    <row r="172" spans="1:255" s="23" customFormat="1" ht="12.75" x14ac:dyDescent="0.2">
      <c r="A172" s="24"/>
      <c r="F172" s="16"/>
      <c r="G172" s="28" t="s">
        <v>33</v>
      </c>
      <c r="H172" s="30" t="s">
        <v>35</v>
      </c>
      <c r="I172" s="30" t="s">
        <v>36</v>
      </c>
      <c r="J172" s="30" t="s">
        <v>37</v>
      </c>
      <c r="K172" s="30" t="s">
        <v>38</v>
      </c>
      <c r="L172" s="30" t="s">
        <v>39</v>
      </c>
      <c r="M172" s="30" t="s">
        <v>40</v>
      </c>
      <c r="N172" s="27" t="s">
        <v>41</v>
      </c>
      <c r="O172" s="15"/>
      <c r="P172" s="18"/>
      <c r="Q172" s="18"/>
      <c r="R172" s="18"/>
      <c r="S172" s="18"/>
      <c r="T172" s="18"/>
      <c r="U172" s="49"/>
      <c r="V172" s="18"/>
      <c r="W172" s="15"/>
      <c r="X172" s="15"/>
      <c r="Y172" s="15"/>
      <c r="Z172" s="15"/>
      <c r="AA172" s="15"/>
    </row>
    <row r="173" spans="1:255" s="23" customFormat="1" ht="12.75" x14ac:dyDescent="0.2">
      <c r="A173" s="30" t="s">
        <v>42</v>
      </c>
      <c r="B173" s="132" t="s">
        <v>43</v>
      </c>
      <c r="C173" s="133"/>
      <c r="D173" s="133"/>
      <c r="E173" s="133"/>
      <c r="F173" s="134"/>
      <c r="G173" s="28" t="s">
        <v>44</v>
      </c>
      <c r="H173" s="30" t="s">
        <v>46</v>
      </c>
      <c r="I173" s="30" t="s">
        <v>46</v>
      </c>
      <c r="J173" s="30" t="s">
        <v>47</v>
      </c>
      <c r="K173" s="30" t="s">
        <v>37</v>
      </c>
      <c r="L173" s="30" t="s">
        <v>41</v>
      </c>
      <c r="M173" s="30" t="s">
        <v>48</v>
      </c>
      <c r="N173" s="27" t="s">
        <v>49</v>
      </c>
      <c r="O173" s="18"/>
      <c r="P173" s="18"/>
      <c r="Q173" s="18"/>
      <c r="R173" s="18"/>
      <c r="S173" s="18"/>
      <c r="T173" s="18"/>
      <c r="U173" s="49"/>
      <c r="V173" s="18"/>
      <c r="W173" s="15"/>
      <c r="X173" s="15"/>
      <c r="Y173" s="15"/>
      <c r="Z173" s="15"/>
      <c r="AA173" s="15"/>
    </row>
    <row r="174" spans="1:255" s="23" customFormat="1" ht="12.75" x14ac:dyDescent="0.2">
      <c r="A174" s="30" t="s">
        <v>50</v>
      </c>
      <c r="F174" s="16"/>
      <c r="G174" s="28" t="s">
        <v>51</v>
      </c>
      <c r="H174" s="30" t="s">
        <v>52</v>
      </c>
      <c r="I174" s="30" t="s">
        <v>53</v>
      </c>
      <c r="J174" s="30" t="s">
        <v>54</v>
      </c>
      <c r="K174" s="30" t="s">
        <v>55</v>
      </c>
      <c r="L174" s="30" t="s">
        <v>56</v>
      </c>
      <c r="M174" s="30" t="s">
        <v>41</v>
      </c>
      <c r="N174" s="32" t="s">
        <v>57</v>
      </c>
      <c r="O174" s="18"/>
      <c r="P174" s="18"/>
      <c r="Q174" s="18"/>
      <c r="R174" s="18"/>
      <c r="S174" s="18"/>
      <c r="T174" s="18"/>
      <c r="U174" s="49"/>
      <c r="V174" s="18"/>
      <c r="W174" s="15"/>
      <c r="X174" s="18"/>
      <c r="Y174" s="18"/>
      <c r="Z174" s="18"/>
      <c r="AA174" s="18"/>
      <c r="AB174" s="58"/>
      <c r="AC174" s="58"/>
      <c r="AD174" s="58"/>
      <c r="AE174" s="58"/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  <c r="AP174" s="58"/>
      <c r="AQ174" s="58"/>
      <c r="AR174" s="58"/>
      <c r="AS174" s="58"/>
      <c r="AT174" s="58"/>
      <c r="AU174" s="58"/>
      <c r="AV174" s="58"/>
      <c r="AW174" s="58"/>
      <c r="AX174" s="58"/>
      <c r="AY174" s="58"/>
      <c r="AZ174" s="58"/>
      <c r="BA174" s="58"/>
      <c r="BB174" s="58"/>
      <c r="BC174" s="58"/>
      <c r="BD174" s="58"/>
      <c r="BE174" s="58"/>
      <c r="BF174" s="58"/>
      <c r="BG174" s="58"/>
      <c r="BH174" s="58"/>
      <c r="BI174" s="58"/>
      <c r="BJ174" s="58"/>
      <c r="BK174" s="58"/>
      <c r="BL174" s="58"/>
      <c r="BM174" s="58"/>
      <c r="BN174" s="58"/>
      <c r="BO174" s="58"/>
      <c r="BP174" s="58"/>
      <c r="BQ174" s="58"/>
      <c r="BR174" s="58"/>
      <c r="BS174" s="58"/>
      <c r="BT174" s="58"/>
      <c r="BU174" s="58"/>
      <c r="BV174" s="58"/>
      <c r="BW174" s="58"/>
      <c r="BX174" s="58"/>
      <c r="BY174" s="58"/>
      <c r="BZ174" s="58"/>
      <c r="CA174" s="58"/>
      <c r="CB174" s="58"/>
      <c r="CC174" s="58"/>
      <c r="CD174" s="58"/>
      <c r="CE174" s="58"/>
      <c r="CF174" s="58"/>
      <c r="CG174" s="58"/>
      <c r="CH174" s="58"/>
      <c r="CI174" s="58"/>
      <c r="CJ174" s="58"/>
      <c r="CK174" s="58"/>
      <c r="CL174" s="58"/>
      <c r="CM174" s="58"/>
      <c r="CN174" s="58"/>
      <c r="CO174" s="58"/>
      <c r="CP174" s="58"/>
      <c r="CQ174" s="58"/>
      <c r="CR174" s="58"/>
      <c r="CS174" s="58"/>
      <c r="CT174" s="58"/>
      <c r="CU174" s="58"/>
      <c r="CV174" s="58"/>
      <c r="CW174" s="58"/>
      <c r="CX174" s="58"/>
      <c r="CY174" s="58"/>
      <c r="CZ174" s="58"/>
      <c r="DA174" s="58"/>
      <c r="DB174" s="58"/>
      <c r="DC174" s="58"/>
      <c r="DD174" s="58"/>
      <c r="DE174" s="58"/>
      <c r="DF174" s="58"/>
      <c r="DG174" s="58"/>
      <c r="DH174" s="58"/>
      <c r="DI174" s="58"/>
      <c r="DJ174" s="58"/>
      <c r="DK174" s="58"/>
      <c r="DL174" s="58"/>
      <c r="DM174" s="58"/>
      <c r="DN174" s="58"/>
      <c r="DO174" s="58"/>
      <c r="DP174" s="58"/>
      <c r="DQ174" s="58"/>
      <c r="DR174" s="58"/>
      <c r="DS174" s="58"/>
      <c r="DT174" s="58"/>
      <c r="DU174" s="58"/>
      <c r="DV174" s="58"/>
      <c r="DW174" s="58"/>
      <c r="DX174" s="58"/>
      <c r="DY174" s="58"/>
      <c r="DZ174" s="58"/>
      <c r="EA174" s="58"/>
      <c r="EB174" s="58"/>
      <c r="EC174" s="58"/>
      <c r="ED174" s="58"/>
      <c r="EE174" s="58"/>
      <c r="EF174" s="58"/>
      <c r="EG174" s="58"/>
      <c r="EH174" s="58"/>
      <c r="EI174" s="58"/>
      <c r="EJ174" s="58"/>
      <c r="EK174" s="58"/>
      <c r="EL174" s="58"/>
      <c r="EM174" s="58"/>
      <c r="EN174" s="58"/>
      <c r="EO174" s="58"/>
      <c r="EP174" s="58"/>
      <c r="EQ174" s="58"/>
      <c r="ER174" s="58"/>
      <c r="ES174" s="58"/>
      <c r="ET174" s="58"/>
      <c r="EU174" s="58"/>
      <c r="EV174" s="58"/>
      <c r="EW174" s="58"/>
      <c r="EX174" s="58"/>
      <c r="EY174" s="58"/>
      <c r="EZ174" s="58"/>
      <c r="FA174" s="58"/>
      <c r="FB174" s="58"/>
      <c r="FC174" s="58"/>
      <c r="FD174" s="58"/>
      <c r="FE174" s="58"/>
      <c r="FF174" s="58"/>
      <c r="FG174" s="58"/>
      <c r="FH174" s="58"/>
      <c r="FI174" s="58"/>
      <c r="FJ174" s="58"/>
      <c r="FK174" s="58"/>
      <c r="FL174" s="58"/>
      <c r="FM174" s="58"/>
      <c r="FN174" s="58"/>
      <c r="FO174" s="58"/>
      <c r="FP174" s="58"/>
      <c r="FQ174" s="58"/>
      <c r="FR174" s="58"/>
      <c r="FS174" s="58"/>
      <c r="FT174" s="58"/>
      <c r="FU174" s="58"/>
      <c r="FV174" s="58"/>
      <c r="FW174" s="58"/>
      <c r="FX174" s="58"/>
      <c r="FY174" s="58"/>
      <c r="FZ174" s="58"/>
      <c r="GA174" s="58"/>
      <c r="GB174" s="58"/>
      <c r="GC174" s="58"/>
      <c r="GD174" s="58"/>
      <c r="GE174" s="58"/>
      <c r="GF174" s="58"/>
      <c r="GG174" s="58"/>
      <c r="GH174" s="58"/>
      <c r="GI174" s="58"/>
      <c r="GJ174" s="58"/>
      <c r="GK174" s="58"/>
      <c r="GL174" s="58"/>
      <c r="GM174" s="58"/>
      <c r="GN174" s="58"/>
      <c r="GO174" s="58"/>
      <c r="GP174" s="58"/>
      <c r="GQ174" s="58"/>
      <c r="GR174" s="58"/>
      <c r="GS174" s="58"/>
      <c r="GT174" s="58"/>
      <c r="GU174" s="58"/>
      <c r="GV174" s="58"/>
      <c r="GW174" s="58"/>
      <c r="GX174" s="58"/>
      <c r="GY174" s="58"/>
      <c r="GZ174" s="58"/>
      <c r="HA174" s="58"/>
      <c r="HB174" s="58"/>
      <c r="HC174" s="58"/>
      <c r="HD174" s="58"/>
      <c r="HE174" s="58"/>
      <c r="HF174" s="58"/>
      <c r="HG174" s="58"/>
      <c r="HH174" s="58"/>
      <c r="HI174" s="58"/>
      <c r="HJ174" s="58"/>
      <c r="HK174" s="58"/>
      <c r="HL174" s="58"/>
      <c r="HM174" s="58"/>
      <c r="HN174" s="58"/>
      <c r="HO174" s="58"/>
      <c r="HP174" s="58"/>
      <c r="HQ174" s="58"/>
      <c r="HR174" s="58"/>
      <c r="HS174" s="58"/>
      <c r="HT174" s="58"/>
      <c r="HU174" s="58"/>
      <c r="HV174" s="58"/>
      <c r="HW174" s="58"/>
      <c r="HX174" s="58"/>
      <c r="HY174" s="58"/>
      <c r="HZ174" s="58"/>
      <c r="IA174" s="58"/>
      <c r="IB174" s="58"/>
      <c r="IC174" s="58"/>
      <c r="ID174" s="58"/>
      <c r="IE174" s="58"/>
      <c r="IF174" s="58"/>
      <c r="IG174" s="58"/>
      <c r="IH174" s="58"/>
      <c r="II174" s="58"/>
      <c r="IJ174" s="58"/>
      <c r="IK174" s="58"/>
      <c r="IL174" s="58"/>
      <c r="IM174" s="58"/>
      <c r="IN174" s="58"/>
      <c r="IO174" s="58"/>
      <c r="IP174" s="58"/>
      <c r="IQ174" s="58"/>
      <c r="IR174" s="58"/>
      <c r="IS174" s="58"/>
      <c r="IT174" s="58"/>
      <c r="IU174" s="58"/>
    </row>
    <row r="175" spans="1:255" s="23" customFormat="1" ht="12.75" x14ac:dyDescent="0.2">
      <c r="A175" s="24"/>
      <c r="F175" s="16"/>
      <c r="G175" s="34"/>
      <c r="H175" s="30" t="s">
        <v>58</v>
      </c>
      <c r="I175" s="30"/>
      <c r="J175" s="30"/>
      <c r="K175" s="30"/>
      <c r="L175" s="30"/>
      <c r="M175" s="30" t="s">
        <v>59</v>
      </c>
      <c r="N175" s="27"/>
      <c r="O175" s="18"/>
      <c r="P175" s="18"/>
      <c r="Q175" s="18"/>
      <c r="R175" s="18"/>
      <c r="S175" s="18"/>
      <c r="T175" s="18"/>
      <c r="U175" s="49"/>
      <c r="V175" s="18"/>
      <c r="W175" s="15"/>
      <c r="X175" s="18"/>
      <c r="Y175" s="18"/>
      <c r="Z175" s="18"/>
      <c r="AA175" s="18"/>
      <c r="AB175" s="58"/>
      <c r="AC175" s="58"/>
      <c r="AD175" s="58"/>
      <c r="AE175" s="58"/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  <c r="AP175" s="58"/>
      <c r="AQ175" s="58"/>
      <c r="AR175" s="58"/>
      <c r="AS175" s="58"/>
      <c r="AT175" s="58"/>
      <c r="AU175" s="58"/>
      <c r="AV175" s="58"/>
      <c r="AW175" s="58"/>
      <c r="AX175" s="58"/>
      <c r="AY175" s="58"/>
      <c r="AZ175" s="58"/>
      <c r="BA175" s="58"/>
      <c r="BB175" s="58"/>
      <c r="BC175" s="58"/>
      <c r="BD175" s="58"/>
      <c r="BE175" s="58"/>
      <c r="BF175" s="58"/>
      <c r="BG175" s="58"/>
      <c r="BH175" s="58"/>
      <c r="BI175" s="58"/>
      <c r="BJ175" s="58"/>
      <c r="BK175" s="58"/>
      <c r="BL175" s="58"/>
      <c r="BM175" s="58"/>
      <c r="BN175" s="58"/>
      <c r="BO175" s="58"/>
      <c r="BP175" s="58"/>
      <c r="BQ175" s="58"/>
      <c r="BR175" s="58"/>
      <c r="BS175" s="58"/>
      <c r="BT175" s="58"/>
      <c r="BU175" s="58"/>
      <c r="BV175" s="58"/>
      <c r="BW175" s="58"/>
      <c r="BX175" s="58"/>
      <c r="BY175" s="58"/>
      <c r="BZ175" s="58"/>
      <c r="CA175" s="58"/>
      <c r="CB175" s="58"/>
      <c r="CC175" s="58"/>
      <c r="CD175" s="58"/>
      <c r="CE175" s="58"/>
      <c r="CF175" s="58"/>
      <c r="CG175" s="58"/>
      <c r="CH175" s="58"/>
      <c r="CI175" s="58"/>
      <c r="CJ175" s="58"/>
      <c r="CK175" s="58"/>
      <c r="CL175" s="58"/>
      <c r="CM175" s="58"/>
      <c r="CN175" s="58"/>
      <c r="CO175" s="58"/>
      <c r="CP175" s="58"/>
      <c r="CQ175" s="58"/>
      <c r="CR175" s="58"/>
      <c r="CS175" s="58"/>
      <c r="CT175" s="58"/>
      <c r="CU175" s="58"/>
      <c r="CV175" s="58"/>
      <c r="CW175" s="58"/>
      <c r="CX175" s="58"/>
      <c r="CY175" s="58"/>
      <c r="CZ175" s="58"/>
      <c r="DA175" s="58"/>
      <c r="DB175" s="58"/>
      <c r="DC175" s="58"/>
      <c r="DD175" s="58"/>
      <c r="DE175" s="58"/>
      <c r="DF175" s="58"/>
      <c r="DG175" s="58"/>
      <c r="DH175" s="58"/>
      <c r="DI175" s="58"/>
      <c r="DJ175" s="58"/>
      <c r="DK175" s="58"/>
      <c r="DL175" s="58"/>
      <c r="DM175" s="58"/>
      <c r="DN175" s="58"/>
      <c r="DO175" s="58"/>
      <c r="DP175" s="58"/>
      <c r="DQ175" s="58"/>
      <c r="DR175" s="58"/>
      <c r="DS175" s="58"/>
      <c r="DT175" s="58"/>
      <c r="DU175" s="58"/>
      <c r="DV175" s="58"/>
      <c r="DW175" s="58"/>
      <c r="DX175" s="58"/>
      <c r="DY175" s="58"/>
      <c r="DZ175" s="58"/>
      <c r="EA175" s="58"/>
      <c r="EB175" s="58"/>
      <c r="EC175" s="58"/>
      <c r="ED175" s="58"/>
      <c r="EE175" s="58"/>
      <c r="EF175" s="58"/>
      <c r="EG175" s="58"/>
      <c r="EH175" s="58"/>
      <c r="EI175" s="58"/>
      <c r="EJ175" s="58"/>
      <c r="EK175" s="58"/>
      <c r="EL175" s="58"/>
      <c r="EM175" s="58"/>
      <c r="EN175" s="58"/>
      <c r="EO175" s="58"/>
      <c r="EP175" s="58"/>
      <c r="EQ175" s="58"/>
      <c r="ER175" s="58"/>
      <c r="ES175" s="58"/>
      <c r="ET175" s="58"/>
      <c r="EU175" s="58"/>
      <c r="EV175" s="58"/>
      <c r="EW175" s="58"/>
      <c r="EX175" s="58"/>
      <c r="EY175" s="58"/>
      <c r="EZ175" s="58"/>
      <c r="FA175" s="58"/>
      <c r="FB175" s="58"/>
      <c r="FC175" s="58"/>
      <c r="FD175" s="58"/>
      <c r="FE175" s="58"/>
      <c r="FF175" s="58"/>
      <c r="FG175" s="58"/>
      <c r="FH175" s="58"/>
      <c r="FI175" s="58"/>
      <c r="FJ175" s="58"/>
      <c r="FK175" s="58"/>
      <c r="FL175" s="58"/>
      <c r="FM175" s="58"/>
      <c r="FN175" s="58"/>
      <c r="FO175" s="58"/>
      <c r="FP175" s="58"/>
      <c r="FQ175" s="58"/>
      <c r="FR175" s="58"/>
      <c r="FS175" s="58"/>
      <c r="FT175" s="58"/>
      <c r="FU175" s="58"/>
      <c r="FV175" s="58"/>
      <c r="FW175" s="58"/>
      <c r="FX175" s="58"/>
      <c r="FY175" s="58"/>
      <c r="FZ175" s="58"/>
      <c r="GA175" s="58"/>
      <c r="GB175" s="58"/>
      <c r="GC175" s="58"/>
      <c r="GD175" s="58"/>
      <c r="GE175" s="58"/>
      <c r="GF175" s="58"/>
      <c r="GG175" s="58"/>
      <c r="GH175" s="58"/>
      <c r="GI175" s="58"/>
      <c r="GJ175" s="58"/>
      <c r="GK175" s="58"/>
      <c r="GL175" s="58"/>
      <c r="GM175" s="58"/>
      <c r="GN175" s="58"/>
      <c r="GO175" s="58"/>
      <c r="GP175" s="58"/>
      <c r="GQ175" s="58"/>
      <c r="GR175" s="58"/>
      <c r="GS175" s="58"/>
      <c r="GT175" s="58"/>
      <c r="GU175" s="58"/>
      <c r="GV175" s="58"/>
      <c r="GW175" s="58"/>
      <c r="GX175" s="58"/>
      <c r="GY175" s="58"/>
      <c r="GZ175" s="58"/>
      <c r="HA175" s="58"/>
      <c r="HB175" s="58"/>
      <c r="HC175" s="58"/>
      <c r="HD175" s="58"/>
      <c r="HE175" s="58"/>
      <c r="HF175" s="58"/>
      <c r="HG175" s="58"/>
      <c r="HH175" s="58"/>
      <c r="HI175" s="58"/>
      <c r="HJ175" s="58"/>
      <c r="HK175" s="58"/>
      <c r="HL175" s="58"/>
      <c r="HM175" s="58"/>
      <c r="HN175" s="58"/>
      <c r="HO175" s="58"/>
      <c r="HP175" s="58"/>
      <c r="HQ175" s="58"/>
      <c r="HR175" s="58"/>
      <c r="HS175" s="58"/>
      <c r="HT175" s="58"/>
      <c r="HU175" s="58"/>
      <c r="HV175" s="58"/>
      <c r="HW175" s="58"/>
      <c r="HX175" s="58"/>
      <c r="HY175" s="58"/>
      <c r="HZ175" s="58"/>
      <c r="IA175" s="58"/>
      <c r="IB175" s="58"/>
      <c r="IC175" s="58"/>
      <c r="ID175" s="58"/>
      <c r="IE175" s="58"/>
      <c r="IF175" s="58"/>
      <c r="IG175" s="58"/>
      <c r="IH175" s="58"/>
      <c r="II175" s="58"/>
      <c r="IJ175" s="58"/>
      <c r="IK175" s="58"/>
      <c r="IL175" s="58"/>
      <c r="IM175" s="58"/>
      <c r="IN175" s="58"/>
      <c r="IO175" s="58"/>
      <c r="IP175" s="58"/>
      <c r="IQ175" s="58"/>
      <c r="IR175" s="58"/>
      <c r="IS175" s="58"/>
      <c r="IT175" s="58"/>
      <c r="IU175" s="58"/>
    </row>
    <row r="176" spans="1:255" s="23" customFormat="1" ht="12.75" x14ac:dyDescent="0.2">
      <c r="A176" s="35" t="s">
        <v>60</v>
      </c>
      <c r="B176" s="132" t="s">
        <v>61</v>
      </c>
      <c r="C176" s="133"/>
      <c r="D176" s="133"/>
      <c r="E176" s="133"/>
      <c r="F176" s="134"/>
      <c r="G176" s="59" t="s">
        <v>62</v>
      </c>
      <c r="H176" s="35" t="s">
        <v>63</v>
      </c>
      <c r="I176" s="35" t="s">
        <v>64</v>
      </c>
      <c r="J176" s="35" t="s">
        <v>65</v>
      </c>
      <c r="K176" s="35" t="s">
        <v>66</v>
      </c>
      <c r="L176" s="35" t="s">
        <v>67</v>
      </c>
      <c r="M176" s="35" t="s">
        <v>68</v>
      </c>
      <c r="N176" s="60" t="s">
        <v>69</v>
      </c>
      <c r="O176" s="18"/>
      <c r="P176" s="18"/>
      <c r="Q176" s="18"/>
      <c r="R176" s="18"/>
      <c r="S176" s="18"/>
      <c r="T176" s="18"/>
      <c r="U176" s="49"/>
      <c r="V176" s="18"/>
      <c r="W176" s="15"/>
      <c r="X176" s="18"/>
      <c r="Y176" s="18"/>
      <c r="Z176" s="18"/>
      <c r="AA176" s="18"/>
      <c r="AB176" s="58"/>
      <c r="AC176" s="58"/>
      <c r="AD176" s="58"/>
      <c r="AE176" s="58"/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  <c r="AP176" s="58"/>
      <c r="AQ176" s="58"/>
      <c r="AR176" s="58"/>
      <c r="AS176" s="58"/>
      <c r="AT176" s="58"/>
      <c r="AU176" s="58"/>
      <c r="AV176" s="58"/>
      <c r="AW176" s="58"/>
      <c r="AX176" s="58"/>
      <c r="AY176" s="58"/>
      <c r="AZ176" s="58"/>
      <c r="BA176" s="58"/>
      <c r="BB176" s="58"/>
      <c r="BC176" s="58"/>
      <c r="BD176" s="58"/>
      <c r="BE176" s="58"/>
      <c r="BF176" s="58"/>
      <c r="BG176" s="58"/>
      <c r="BH176" s="58"/>
      <c r="BI176" s="58"/>
      <c r="BJ176" s="58"/>
      <c r="BK176" s="58"/>
      <c r="BL176" s="58"/>
      <c r="BM176" s="58"/>
      <c r="BN176" s="58"/>
      <c r="BO176" s="58"/>
      <c r="BP176" s="58"/>
      <c r="BQ176" s="58"/>
      <c r="BR176" s="58"/>
      <c r="BS176" s="58"/>
      <c r="BT176" s="58"/>
      <c r="BU176" s="58"/>
      <c r="BV176" s="58"/>
      <c r="BW176" s="58"/>
      <c r="BX176" s="58"/>
      <c r="BY176" s="58"/>
      <c r="BZ176" s="58"/>
      <c r="CA176" s="58"/>
      <c r="CB176" s="58"/>
      <c r="CC176" s="58"/>
      <c r="CD176" s="58"/>
      <c r="CE176" s="58"/>
      <c r="CF176" s="58"/>
      <c r="CG176" s="58"/>
      <c r="CH176" s="58"/>
      <c r="CI176" s="58"/>
      <c r="CJ176" s="58"/>
      <c r="CK176" s="58"/>
      <c r="CL176" s="58"/>
      <c r="CM176" s="58"/>
      <c r="CN176" s="58"/>
      <c r="CO176" s="58"/>
      <c r="CP176" s="58"/>
      <c r="CQ176" s="58"/>
      <c r="CR176" s="58"/>
      <c r="CS176" s="58"/>
      <c r="CT176" s="58"/>
      <c r="CU176" s="58"/>
      <c r="CV176" s="58"/>
      <c r="CW176" s="58"/>
      <c r="CX176" s="58"/>
      <c r="CY176" s="58"/>
      <c r="CZ176" s="58"/>
      <c r="DA176" s="58"/>
      <c r="DB176" s="58"/>
      <c r="DC176" s="58"/>
      <c r="DD176" s="58"/>
      <c r="DE176" s="58"/>
      <c r="DF176" s="58"/>
      <c r="DG176" s="58"/>
      <c r="DH176" s="58"/>
      <c r="DI176" s="58"/>
      <c r="DJ176" s="58"/>
      <c r="DK176" s="58"/>
      <c r="DL176" s="58"/>
      <c r="DM176" s="58"/>
      <c r="DN176" s="58"/>
      <c r="DO176" s="58"/>
      <c r="DP176" s="58"/>
      <c r="DQ176" s="58"/>
      <c r="DR176" s="58"/>
      <c r="DS176" s="58"/>
      <c r="DT176" s="58"/>
      <c r="DU176" s="58"/>
      <c r="DV176" s="58"/>
      <c r="DW176" s="58"/>
      <c r="DX176" s="58"/>
      <c r="DY176" s="58"/>
      <c r="DZ176" s="58"/>
      <c r="EA176" s="58"/>
      <c r="EB176" s="58"/>
      <c r="EC176" s="58"/>
      <c r="ED176" s="58"/>
      <c r="EE176" s="58"/>
      <c r="EF176" s="58"/>
      <c r="EG176" s="58"/>
      <c r="EH176" s="58"/>
      <c r="EI176" s="58"/>
      <c r="EJ176" s="58"/>
      <c r="EK176" s="58"/>
      <c r="EL176" s="58"/>
      <c r="EM176" s="58"/>
      <c r="EN176" s="58"/>
      <c r="EO176" s="58"/>
      <c r="EP176" s="58"/>
      <c r="EQ176" s="58"/>
      <c r="ER176" s="58"/>
      <c r="ES176" s="58"/>
      <c r="ET176" s="58"/>
      <c r="EU176" s="58"/>
      <c r="EV176" s="58"/>
      <c r="EW176" s="58"/>
      <c r="EX176" s="58"/>
      <c r="EY176" s="58"/>
      <c r="EZ176" s="58"/>
      <c r="FA176" s="58"/>
      <c r="FB176" s="58"/>
      <c r="FC176" s="58"/>
      <c r="FD176" s="58"/>
      <c r="FE176" s="58"/>
      <c r="FF176" s="58"/>
      <c r="FG176" s="58"/>
      <c r="FH176" s="58"/>
      <c r="FI176" s="58"/>
      <c r="FJ176" s="58"/>
      <c r="FK176" s="58"/>
      <c r="FL176" s="58"/>
      <c r="FM176" s="58"/>
      <c r="FN176" s="58"/>
      <c r="FO176" s="58"/>
      <c r="FP176" s="58"/>
      <c r="FQ176" s="58"/>
      <c r="FR176" s="58"/>
      <c r="FS176" s="58"/>
      <c r="FT176" s="58"/>
      <c r="FU176" s="58"/>
      <c r="FV176" s="58"/>
      <c r="FW176" s="58"/>
      <c r="FX176" s="58"/>
      <c r="FY176" s="58"/>
      <c r="FZ176" s="58"/>
      <c r="GA176" s="58"/>
      <c r="GB176" s="58"/>
      <c r="GC176" s="58"/>
      <c r="GD176" s="58"/>
      <c r="GE176" s="58"/>
      <c r="GF176" s="58"/>
      <c r="GG176" s="58"/>
      <c r="GH176" s="58"/>
      <c r="GI176" s="58"/>
      <c r="GJ176" s="58"/>
      <c r="GK176" s="58"/>
      <c r="GL176" s="58"/>
      <c r="GM176" s="58"/>
      <c r="GN176" s="58"/>
      <c r="GO176" s="58"/>
      <c r="GP176" s="58"/>
      <c r="GQ176" s="58"/>
      <c r="GR176" s="58"/>
      <c r="GS176" s="58"/>
      <c r="GT176" s="58"/>
      <c r="GU176" s="58"/>
      <c r="GV176" s="58"/>
      <c r="GW176" s="58"/>
      <c r="GX176" s="58"/>
      <c r="GY176" s="58"/>
      <c r="GZ176" s="58"/>
      <c r="HA176" s="58"/>
      <c r="HB176" s="58"/>
      <c r="HC176" s="58"/>
      <c r="HD176" s="58"/>
      <c r="HE176" s="58"/>
      <c r="HF176" s="58"/>
      <c r="HG176" s="58"/>
      <c r="HH176" s="58"/>
      <c r="HI176" s="58"/>
      <c r="HJ176" s="58"/>
      <c r="HK176" s="58"/>
      <c r="HL176" s="58"/>
      <c r="HM176" s="58"/>
      <c r="HN176" s="58"/>
      <c r="HO176" s="58"/>
      <c r="HP176" s="58"/>
      <c r="HQ176" s="58"/>
      <c r="HR176" s="58"/>
      <c r="HS176" s="58"/>
      <c r="HT176" s="58"/>
      <c r="HU176" s="58"/>
      <c r="HV176" s="58"/>
      <c r="HW176" s="58"/>
      <c r="HX176" s="58"/>
      <c r="HY176" s="58"/>
      <c r="HZ176" s="58"/>
      <c r="IA176" s="58"/>
      <c r="IB176" s="58"/>
      <c r="IC176" s="58"/>
      <c r="ID176" s="58"/>
      <c r="IE176" s="58"/>
      <c r="IF176" s="58"/>
      <c r="IG176" s="58"/>
      <c r="IH176" s="58"/>
      <c r="II176" s="58"/>
      <c r="IJ176" s="58"/>
      <c r="IK176" s="58"/>
      <c r="IL176" s="58"/>
      <c r="IM176" s="58"/>
      <c r="IN176" s="58"/>
      <c r="IO176" s="58"/>
      <c r="IP176" s="58"/>
      <c r="IQ176" s="58"/>
      <c r="IR176" s="58"/>
      <c r="IS176" s="58"/>
      <c r="IT176" s="58"/>
      <c r="IU176" s="58"/>
    </row>
    <row r="177" spans="1:27" s="64" customFormat="1" ht="50.1" customHeight="1" x14ac:dyDescent="0.2">
      <c r="A177" s="36"/>
      <c r="B177" s="135"/>
      <c r="C177" s="136"/>
      <c r="D177" s="136"/>
      <c r="E177" s="136"/>
      <c r="F177" s="137"/>
      <c r="G177" s="42"/>
      <c r="H177" s="43"/>
      <c r="I177" s="44" t="e">
        <f>SUM(#REF!*H177)</f>
        <v>#REF!</v>
      </c>
      <c r="J177" s="43"/>
      <c r="K177" s="45" t="e">
        <f t="shared" ref="K177:K182" si="6">SUM(I177*J177)</f>
        <v>#REF!</v>
      </c>
      <c r="L177" s="61"/>
      <c r="M177" s="62"/>
      <c r="N177" s="63">
        <f t="shared" ref="N177:N182" si="7">SUM(L177*M177)</f>
        <v>0</v>
      </c>
      <c r="O177" s="41"/>
      <c r="P177" s="10"/>
      <c r="Q177" s="18"/>
      <c r="R177" s="10"/>
      <c r="S177" s="10"/>
      <c r="T177" s="10"/>
      <c r="U177" s="33"/>
      <c r="V177" s="10"/>
      <c r="W177" s="10"/>
      <c r="X177" s="41"/>
      <c r="Y177" s="41"/>
      <c r="Z177" s="41"/>
      <c r="AA177" s="41"/>
    </row>
    <row r="178" spans="1:27" s="64" customFormat="1" ht="50.1" customHeight="1" x14ac:dyDescent="0.2">
      <c r="A178" s="36"/>
      <c r="B178" s="126"/>
      <c r="C178" s="127"/>
      <c r="D178" s="127"/>
      <c r="E178" s="127"/>
      <c r="F178" s="128"/>
      <c r="G178" s="42"/>
      <c r="H178" s="43"/>
      <c r="I178" s="44" t="e">
        <f>SUM(#REF!*H178)</f>
        <v>#REF!</v>
      </c>
      <c r="J178" s="43"/>
      <c r="K178" s="45" t="e">
        <f t="shared" si="6"/>
        <v>#REF!</v>
      </c>
      <c r="L178" s="61"/>
      <c r="M178" s="62"/>
      <c r="N178" s="63">
        <f t="shared" si="7"/>
        <v>0</v>
      </c>
      <c r="O178" s="41"/>
      <c r="P178" s="10"/>
      <c r="Q178" s="10"/>
      <c r="R178" s="10"/>
      <c r="S178" s="10"/>
      <c r="T178" s="10"/>
      <c r="U178" s="33"/>
      <c r="V178" s="10"/>
      <c r="W178" s="10"/>
      <c r="X178" s="41"/>
      <c r="Y178" s="41"/>
      <c r="Z178" s="41"/>
      <c r="AA178" s="41"/>
    </row>
    <row r="179" spans="1:27" s="64" customFormat="1" ht="50.1" customHeight="1" x14ac:dyDescent="0.2">
      <c r="A179" s="36"/>
      <c r="B179" s="126"/>
      <c r="C179" s="127"/>
      <c r="D179" s="127"/>
      <c r="E179" s="127"/>
      <c r="F179" s="128"/>
      <c r="G179" s="42"/>
      <c r="H179" s="43"/>
      <c r="I179" s="44" t="e">
        <f>SUM(#REF!*H179)</f>
        <v>#REF!</v>
      </c>
      <c r="J179" s="43"/>
      <c r="K179" s="45" t="e">
        <f t="shared" si="6"/>
        <v>#REF!</v>
      </c>
      <c r="L179" s="61"/>
      <c r="M179" s="62"/>
      <c r="N179" s="63">
        <f t="shared" si="7"/>
        <v>0</v>
      </c>
      <c r="O179" s="41"/>
      <c r="P179" s="10"/>
      <c r="Q179" s="10"/>
      <c r="R179" s="10"/>
      <c r="S179" s="10"/>
      <c r="T179" s="10"/>
      <c r="U179" s="33"/>
      <c r="V179" s="10"/>
      <c r="W179" s="10"/>
      <c r="X179" s="41"/>
      <c r="Y179" s="41"/>
      <c r="Z179" s="41"/>
      <c r="AA179" s="41"/>
    </row>
    <row r="180" spans="1:27" s="64" customFormat="1" ht="50.1" customHeight="1" x14ac:dyDescent="0.2">
      <c r="A180" s="36"/>
      <c r="B180" s="126"/>
      <c r="C180" s="127"/>
      <c r="D180" s="127"/>
      <c r="E180" s="127"/>
      <c r="F180" s="128"/>
      <c r="G180" s="42"/>
      <c r="H180" s="43"/>
      <c r="I180" s="44" t="e">
        <f>SUM(#REF!*H180)</f>
        <v>#REF!</v>
      </c>
      <c r="J180" s="43"/>
      <c r="K180" s="45" t="e">
        <f t="shared" si="6"/>
        <v>#REF!</v>
      </c>
      <c r="L180" s="61"/>
      <c r="M180" s="62"/>
      <c r="N180" s="63">
        <f t="shared" si="7"/>
        <v>0</v>
      </c>
      <c r="O180" s="41"/>
      <c r="P180" s="10"/>
      <c r="Q180" s="10"/>
      <c r="R180" s="10"/>
      <c r="S180" s="10"/>
      <c r="T180" s="10"/>
      <c r="U180" s="33"/>
      <c r="V180" s="10"/>
      <c r="W180" s="10"/>
      <c r="X180" s="41"/>
      <c r="Y180" s="41"/>
      <c r="Z180" s="41"/>
      <c r="AA180" s="41"/>
    </row>
    <row r="181" spans="1:27" s="64" customFormat="1" ht="50.1" customHeight="1" x14ac:dyDescent="0.2">
      <c r="A181" s="36"/>
      <c r="B181" s="126"/>
      <c r="C181" s="127"/>
      <c r="D181" s="127"/>
      <c r="E181" s="127"/>
      <c r="F181" s="128"/>
      <c r="G181" s="42"/>
      <c r="H181" s="43"/>
      <c r="I181" s="44" t="e">
        <f>SUM(#REF!*H181)</f>
        <v>#REF!</v>
      </c>
      <c r="J181" s="43"/>
      <c r="K181" s="45" t="e">
        <f t="shared" si="6"/>
        <v>#REF!</v>
      </c>
      <c r="L181" s="61"/>
      <c r="M181" s="62"/>
      <c r="N181" s="63">
        <f t="shared" si="7"/>
        <v>0</v>
      </c>
      <c r="O181" s="41"/>
      <c r="P181" s="10"/>
      <c r="Q181" s="10"/>
      <c r="R181" s="10"/>
      <c r="S181" s="10"/>
      <c r="T181" s="10"/>
      <c r="U181" s="33"/>
      <c r="V181" s="10"/>
      <c r="W181" s="10"/>
      <c r="X181" s="41"/>
      <c r="Y181" s="41"/>
      <c r="Z181" s="41"/>
      <c r="AA181" s="41"/>
    </row>
    <row r="182" spans="1:27" s="64" customFormat="1" ht="50.1" customHeight="1" x14ac:dyDescent="0.2">
      <c r="A182" s="36"/>
      <c r="B182" s="126"/>
      <c r="C182" s="127"/>
      <c r="D182" s="127"/>
      <c r="E182" s="127"/>
      <c r="F182" s="128"/>
      <c r="G182" s="42"/>
      <c r="H182" s="43"/>
      <c r="I182" s="44" t="e">
        <f>SUM(#REF!*H182)</f>
        <v>#REF!</v>
      </c>
      <c r="J182" s="43"/>
      <c r="K182" s="45" t="e">
        <f t="shared" si="6"/>
        <v>#REF!</v>
      </c>
      <c r="L182" s="61"/>
      <c r="M182" s="62"/>
      <c r="N182" s="63">
        <f t="shared" si="7"/>
        <v>0</v>
      </c>
      <c r="O182" s="41"/>
      <c r="P182" s="10"/>
      <c r="Q182" s="10"/>
      <c r="R182" s="10"/>
      <c r="S182" s="10"/>
      <c r="T182" s="10"/>
      <c r="U182" s="33"/>
      <c r="V182" s="10"/>
      <c r="W182" s="10"/>
      <c r="X182" s="41"/>
      <c r="Y182" s="41"/>
      <c r="Z182" s="41"/>
      <c r="AA182" s="41"/>
    </row>
    <row r="183" spans="1:27" s="23" customFormat="1" ht="20.100000000000001" customHeight="1" thickBot="1" x14ac:dyDescent="0.2">
      <c r="A183" s="65"/>
      <c r="B183" s="129" t="s">
        <v>8</v>
      </c>
      <c r="C183" s="130"/>
      <c r="D183" s="130"/>
      <c r="E183" s="130"/>
      <c r="F183" s="131"/>
      <c r="G183" s="66"/>
      <c r="H183" s="67"/>
      <c r="I183" s="68" t="e">
        <f>SUM(I177:I182)</f>
        <v>#REF!</v>
      </c>
      <c r="J183" s="67"/>
      <c r="K183" s="68" t="e">
        <f>SUM(K177:K182)</f>
        <v>#REF!</v>
      </c>
      <c r="L183" s="69">
        <f>SUM(L177:L182)</f>
        <v>0</v>
      </c>
      <c r="M183" s="67"/>
      <c r="N183" s="68">
        <f>SUM(N177:N182)</f>
        <v>0</v>
      </c>
      <c r="O183" s="15"/>
      <c r="P183" s="15"/>
      <c r="Q183" s="10"/>
      <c r="R183" s="15"/>
      <c r="S183" s="15"/>
      <c r="T183" s="15"/>
      <c r="U183" s="52"/>
      <c r="V183" s="15"/>
      <c r="W183" s="15"/>
      <c r="X183" s="15"/>
      <c r="Y183" s="15"/>
      <c r="Z183" s="15"/>
      <c r="AA183" s="15"/>
    </row>
    <row r="184" spans="1:27" s="23" customFormat="1" x14ac:dyDescent="0.15">
      <c r="A184" s="15"/>
      <c r="B184" s="15"/>
      <c r="C184" s="15"/>
      <c r="D184" s="15"/>
      <c r="E184" s="15"/>
      <c r="F184" s="15"/>
      <c r="G184" s="54"/>
      <c r="H184" s="15"/>
      <c r="I184" s="15"/>
      <c r="J184" s="15"/>
      <c r="K184" s="15"/>
      <c r="L184" s="15"/>
      <c r="M184" s="15"/>
      <c r="N184" s="55"/>
      <c r="Q184" s="15"/>
    </row>
    <row r="185" spans="1:27" s="23" customFormat="1" x14ac:dyDescent="0.15">
      <c r="A185" s="15"/>
      <c r="B185" s="15"/>
      <c r="C185" s="15"/>
      <c r="D185" s="15"/>
      <c r="E185" s="15"/>
      <c r="F185" s="15"/>
      <c r="G185" s="54"/>
      <c r="H185" s="15"/>
      <c r="I185" s="15"/>
      <c r="J185" s="15"/>
      <c r="K185" s="15"/>
      <c r="L185" s="15"/>
      <c r="M185" s="15"/>
      <c r="N185" s="55"/>
    </row>
    <row r="186" spans="1:27" s="23" customFormat="1" x14ac:dyDescent="0.15">
      <c r="A186" s="8"/>
      <c r="B186" s="8"/>
      <c r="C186" s="8"/>
      <c r="D186" s="8"/>
      <c r="E186" s="8"/>
      <c r="F186" s="8"/>
      <c r="G186" s="56"/>
      <c r="H186" s="8"/>
      <c r="I186" s="8"/>
      <c r="J186" s="8"/>
      <c r="K186" s="8"/>
      <c r="L186" s="8"/>
      <c r="M186" s="8"/>
      <c r="N186" s="57"/>
      <c r="O186" s="15"/>
      <c r="P186" s="15"/>
      <c r="R186" s="15"/>
      <c r="S186" s="15"/>
      <c r="T186" s="15"/>
      <c r="U186" s="52"/>
      <c r="V186" s="15"/>
      <c r="W186" s="15"/>
      <c r="X186" s="15"/>
      <c r="Y186" s="15"/>
      <c r="Z186" s="15"/>
      <c r="AA186" s="15"/>
    </row>
    <row r="187" spans="1:27" s="23" customFormat="1" ht="9" customHeight="1" x14ac:dyDescent="0.2">
      <c r="A187" s="158" t="s">
        <v>24</v>
      </c>
      <c r="B187" s="159"/>
      <c r="C187" s="159"/>
      <c r="D187" s="159"/>
      <c r="E187" s="159"/>
      <c r="F187" s="159"/>
      <c r="G187" s="159"/>
      <c r="H187" s="164" t="s">
        <v>25</v>
      </c>
      <c r="I187" s="165"/>
      <c r="J187" s="165"/>
      <c r="K187" s="165"/>
      <c r="L187" s="166"/>
      <c r="M187" s="11" t="s">
        <v>26</v>
      </c>
      <c r="N187" s="12"/>
      <c r="O187" s="15"/>
      <c r="P187" s="15"/>
      <c r="Q187" s="15"/>
      <c r="R187" s="15"/>
      <c r="S187" s="15"/>
      <c r="T187" s="15"/>
      <c r="U187" s="52"/>
      <c r="V187" s="15"/>
      <c r="W187" s="15"/>
      <c r="X187" s="15"/>
      <c r="Y187" s="15"/>
      <c r="Z187" s="15"/>
      <c r="AA187" s="15"/>
    </row>
    <row r="188" spans="1:27" s="23" customFormat="1" ht="8.25" customHeight="1" x14ac:dyDescent="0.15">
      <c r="A188" s="160"/>
      <c r="B188" s="161"/>
      <c r="C188" s="161"/>
      <c r="D188" s="161"/>
      <c r="E188" s="161"/>
      <c r="F188" s="161"/>
      <c r="G188" s="161"/>
      <c r="H188" s="14"/>
      <c r="I188" s="15"/>
      <c r="J188" s="15"/>
      <c r="K188" s="15"/>
      <c r="L188" s="16"/>
      <c r="M188" s="15"/>
      <c r="N188" s="17"/>
      <c r="O188" s="15"/>
      <c r="P188" s="15"/>
      <c r="Q188" s="15"/>
      <c r="R188" s="15"/>
      <c r="S188" s="15"/>
      <c r="T188" s="15"/>
      <c r="U188" s="52"/>
      <c r="V188" s="15"/>
      <c r="W188" s="15"/>
      <c r="X188" s="15"/>
      <c r="Y188" s="15"/>
      <c r="Z188" s="15"/>
      <c r="AA188" s="15"/>
    </row>
    <row r="189" spans="1:27" s="23" customFormat="1" ht="12.75" customHeight="1" x14ac:dyDescent="0.2">
      <c r="A189" s="160"/>
      <c r="B189" s="161"/>
      <c r="C189" s="161"/>
      <c r="D189" s="161"/>
      <c r="E189" s="161"/>
      <c r="F189" s="161"/>
      <c r="G189" s="161"/>
      <c r="H189" s="167"/>
      <c r="I189" s="168"/>
      <c r="J189" s="168"/>
      <c r="K189" s="168"/>
      <c r="L189" s="169"/>
      <c r="M189" s="18" t="s">
        <v>75</v>
      </c>
      <c r="N189" s="17"/>
      <c r="O189" s="15"/>
      <c r="P189" s="15"/>
      <c r="Q189" s="15"/>
      <c r="R189" s="15"/>
      <c r="S189" s="15"/>
      <c r="T189" s="15"/>
      <c r="U189" s="52"/>
      <c r="V189" s="15"/>
      <c r="W189" s="15"/>
      <c r="X189" s="15"/>
      <c r="Y189" s="15"/>
      <c r="Z189" s="15"/>
      <c r="AA189" s="15"/>
    </row>
    <row r="190" spans="1:27" s="23" customFormat="1" ht="8.25" customHeight="1" x14ac:dyDescent="0.15">
      <c r="A190" s="160"/>
      <c r="B190" s="161"/>
      <c r="C190" s="161"/>
      <c r="D190" s="161"/>
      <c r="E190" s="161"/>
      <c r="F190" s="161"/>
      <c r="G190" s="161"/>
      <c r="H190" s="170"/>
      <c r="I190" s="168"/>
      <c r="J190" s="168"/>
      <c r="K190" s="168"/>
      <c r="L190" s="169"/>
      <c r="M190" s="15"/>
      <c r="N190" s="17"/>
      <c r="O190" s="15"/>
      <c r="P190" s="15"/>
      <c r="Q190" s="15"/>
      <c r="R190" s="15"/>
      <c r="S190" s="15"/>
      <c r="T190" s="15"/>
      <c r="U190" s="52"/>
      <c r="V190" s="15"/>
      <c r="W190" s="15"/>
      <c r="X190" s="15"/>
      <c r="Y190" s="15"/>
      <c r="Z190" s="15"/>
      <c r="AA190" s="15"/>
    </row>
    <row r="191" spans="1:27" s="23" customFormat="1" ht="8.25" customHeight="1" x14ac:dyDescent="0.15">
      <c r="A191" s="160"/>
      <c r="B191" s="161"/>
      <c r="C191" s="161"/>
      <c r="D191" s="161"/>
      <c r="E191" s="161"/>
      <c r="F191" s="161"/>
      <c r="G191" s="161"/>
      <c r="H191" s="170"/>
      <c r="I191" s="168"/>
      <c r="J191" s="168"/>
      <c r="K191" s="168"/>
      <c r="L191" s="169"/>
      <c r="M191" s="8"/>
      <c r="N191" s="19"/>
      <c r="O191" s="15"/>
      <c r="P191" s="15"/>
      <c r="Q191" s="15"/>
      <c r="R191" s="15"/>
      <c r="S191" s="15"/>
      <c r="T191" s="15"/>
      <c r="U191" s="52"/>
      <c r="V191" s="15"/>
      <c r="W191" s="15"/>
      <c r="X191" s="15"/>
      <c r="Y191" s="15"/>
      <c r="Z191" s="15"/>
      <c r="AA191" s="15"/>
    </row>
    <row r="192" spans="1:27" s="23" customFormat="1" ht="9" customHeight="1" x14ac:dyDescent="0.15">
      <c r="A192" s="160"/>
      <c r="B192" s="161"/>
      <c r="C192" s="161"/>
      <c r="D192" s="161"/>
      <c r="E192" s="161"/>
      <c r="F192" s="161"/>
      <c r="G192" s="161"/>
      <c r="H192" s="170"/>
      <c r="I192" s="168"/>
      <c r="J192" s="168"/>
      <c r="K192" s="168"/>
      <c r="L192" s="169"/>
      <c r="M192" s="20" t="s">
        <v>29</v>
      </c>
      <c r="N192" s="17"/>
      <c r="O192" s="15"/>
      <c r="P192" s="15"/>
      <c r="Q192" s="15"/>
      <c r="R192" s="15"/>
      <c r="S192" s="15"/>
      <c r="T192" s="15"/>
      <c r="U192" s="52"/>
      <c r="V192" s="15"/>
      <c r="W192" s="15"/>
      <c r="X192" s="15"/>
      <c r="Y192" s="15"/>
      <c r="Z192" s="15"/>
      <c r="AA192" s="15"/>
    </row>
    <row r="193" spans="1:255" s="23" customFormat="1" ht="8.25" customHeight="1" x14ac:dyDescent="0.15">
      <c r="A193" s="160"/>
      <c r="B193" s="161"/>
      <c r="C193" s="161"/>
      <c r="D193" s="161"/>
      <c r="E193" s="161"/>
      <c r="F193" s="161"/>
      <c r="G193" s="161"/>
      <c r="H193" s="170"/>
      <c r="I193" s="168"/>
      <c r="J193" s="168"/>
      <c r="K193" s="168"/>
      <c r="L193" s="169"/>
      <c r="M193" s="15"/>
      <c r="N193" s="17"/>
      <c r="O193" s="15"/>
      <c r="P193" s="15"/>
      <c r="Q193" s="15"/>
      <c r="R193" s="15"/>
      <c r="S193" s="15"/>
      <c r="T193" s="15"/>
      <c r="U193" s="52"/>
      <c r="V193" s="15"/>
      <c r="W193" s="15"/>
      <c r="X193" s="15"/>
      <c r="Y193" s="15"/>
      <c r="Z193" s="15"/>
      <c r="AA193" s="15"/>
    </row>
    <row r="194" spans="1:255" s="23" customFormat="1" ht="8.25" customHeight="1" x14ac:dyDescent="0.15">
      <c r="A194" s="160"/>
      <c r="B194" s="161"/>
      <c r="C194" s="161"/>
      <c r="D194" s="161"/>
      <c r="E194" s="161"/>
      <c r="F194" s="161"/>
      <c r="G194" s="161"/>
      <c r="H194" s="170"/>
      <c r="I194" s="168"/>
      <c r="J194" s="168"/>
      <c r="K194" s="168"/>
      <c r="L194" s="169"/>
      <c r="M194" s="138"/>
      <c r="N194" s="139"/>
      <c r="O194" s="15"/>
      <c r="P194" s="15"/>
      <c r="Q194" s="15"/>
      <c r="R194" s="15"/>
      <c r="S194" s="15"/>
      <c r="T194" s="15"/>
      <c r="U194" s="52"/>
      <c r="V194" s="15"/>
      <c r="W194" s="15"/>
      <c r="X194" s="15"/>
      <c r="Y194" s="15"/>
      <c r="Z194" s="15"/>
      <c r="AA194" s="15"/>
    </row>
    <row r="195" spans="1:255" s="23" customFormat="1" ht="8.25" customHeight="1" x14ac:dyDescent="0.15">
      <c r="A195" s="162"/>
      <c r="B195" s="163"/>
      <c r="C195" s="163"/>
      <c r="D195" s="163"/>
      <c r="E195" s="163"/>
      <c r="F195" s="163"/>
      <c r="G195" s="163"/>
      <c r="H195" s="171"/>
      <c r="I195" s="172"/>
      <c r="J195" s="172"/>
      <c r="K195" s="172"/>
      <c r="L195" s="173"/>
      <c r="M195" s="140"/>
      <c r="N195" s="141"/>
      <c r="O195" s="15"/>
      <c r="P195" s="15"/>
      <c r="Q195" s="15"/>
      <c r="R195" s="15"/>
      <c r="S195" s="15"/>
      <c r="T195" s="15"/>
      <c r="U195" s="52"/>
      <c r="V195" s="15"/>
      <c r="W195" s="15"/>
      <c r="X195" s="15"/>
      <c r="Y195" s="15"/>
      <c r="Z195" s="15"/>
      <c r="AA195" s="15"/>
    </row>
    <row r="196" spans="1:255" s="23" customFormat="1" x14ac:dyDescent="0.15">
      <c r="A196" s="142" t="s">
        <v>30</v>
      </c>
      <c r="B196" s="143"/>
      <c r="C196" s="143"/>
      <c r="D196" s="143"/>
      <c r="E196" s="143"/>
      <c r="F196" s="144"/>
      <c r="G196" s="21"/>
      <c r="H196" s="148"/>
      <c r="I196" s="148"/>
      <c r="J196" s="148"/>
      <c r="K196" s="148"/>
      <c r="L196" s="148"/>
      <c r="M196" s="148"/>
      <c r="N196" s="149"/>
      <c r="O196" s="15"/>
      <c r="P196" s="15"/>
      <c r="Q196" s="15"/>
      <c r="R196" s="15"/>
      <c r="S196" s="15"/>
      <c r="T196" s="15"/>
      <c r="U196" s="52"/>
      <c r="V196" s="15"/>
      <c r="W196" s="15"/>
      <c r="X196" s="15"/>
      <c r="Y196" s="15"/>
      <c r="Z196" s="15"/>
      <c r="AA196" s="15"/>
    </row>
    <row r="197" spans="1:255" s="23" customFormat="1" x14ac:dyDescent="0.15">
      <c r="A197" s="145"/>
      <c r="B197" s="146"/>
      <c r="C197" s="146"/>
      <c r="D197" s="146"/>
      <c r="E197" s="146"/>
      <c r="F197" s="147"/>
      <c r="G197" s="21"/>
      <c r="H197" s="150"/>
      <c r="I197" s="150"/>
      <c r="J197" s="150"/>
      <c r="K197" s="150"/>
      <c r="L197" s="150"/>
      <c r="M197" s="150"/>
      <c r="N197" s="151"/>
      <c r="O197" s="15"/>
      <c r="P197" s="15"/>
      <c r="Q197" s="15"/>
      <c r="R197" s="15"/>
      <c r="S197" s="15"/>
      <c r="T197" s="15"/>
      <c r="U197" s="52"/>
      <c r="V197" s="15"/>
      <c r="W197" s="15"/>
      <c r="X197" s="15"/>
      <c r="Y197" s="15"/>
      <c r="Z197" s="15"/>
      <c r="AA197" s="15"/>
    </row>
    <row r="198" spans="1:255" s="23" customFormat="1" ht="12.75" x14ac:dyDescent="0.2">
      <c r="A198" s="22"/>
      <c r="F198" s="16"/>
      <c r="G198" s="21"/>
      <c r="H198" s="152"/>
      <c r="I198" s="152"/>
      <c r="J198" s="152"/>
      <c r="K198" s="153"/>
      <c r="L198" s="156" t="s">
        <v>31</v>
      </c>
      <c r="M198" s="148"/>
      <c r="N198" s="149"/>
      <c r="O198" s="15"/>
      <c r="P198" s="18"/>
      <c r="Q198" s="15"/>
      <c r="R198" s="18"/>
      <c r="S198" s="18"/>
      <c r="T198" s="18"/>
      <c r="U198" s="49"/>
      <c r="V198" s="18"/>
      <c r="W198" s="15"/>
      <c r="X198" s="15"/>
      <c r="Y198" s="15"/>
      <c r="Z198" s="15"/>
      <c r="AA198" s="15"/>
    </row>
    <row r="199" spans="1:255" s="23" customFormat="1" ht="12.75" x14ac:dyDescent="0.2">
      <c r="A199" s="24"/>
      <c r="F199" s="16"/>
      <c r="G199" s="21"/>
      <c r="H199" s="154"/>
      <c r="I199" s="154"/>
      <c r="J199" s="154"/>
      <c r="K199" s="155"/>
      <c r="L199" s="157"/>
      <c r="M199" s="150"/>
      <c r="N199" s="151"/>
      <c r="O199" s="15"/>
      <c r="P199" s="18"/>
      <c r="Q199" s="18"/>
      <c r="R199" s="18"/>
      <c r="S199" s="18"/>
      <c r="T199" s="18"/>
      <c r="U199" s="49"/>
      <c r="V199" s="18"/>
      <c r="W199" s="15"/>
      <c r="X199" s="15"/>
      <c r="Y199" s="15"/>
      <c r="Z199" s="15"/>
      <c r="AA199" s="15"/>
    </row>
    <row r="200" spans="1:255" s="23" customFormat="1" ht="12.75" x14ac:dyDescent="0.2">
      <c r="A200" s="24"/>
      <c r="F200" s="16"/>
      <c r="G200" s="25"/>
      <c r="H200" s="22"/>
      <c r="I200" s="22"/>
      <c r="J200" s="22"/>
      <c r="K200" s="26"/>
      <c r="L200" s="22"/>
      <c r="M200" s="22"/>
      <c r="N200" s="27" t="s">
        <v>32</v>
      </c>
      <c r="O200" s="15"/>
      <c r="P200" s="18"/>
      <c r="Q200" s="18"/>
      <c r="R200" s="18"/>
      <c r="S200" s="18"/>
      <c r="T200" s="18"/>
      <c r="U200" s="49"/>
      <c r="V200" s="18"/>
      <c r="W200" s="15"/>
      <c r="X200" s="15"/>
      <c r="Y200" s="15"/>
      <c r="Z200" s="15"/>
      <c r="AA200" s="15"/>
    </row>
    <row r="201" spans="1:255" s="23" customFormat="1" ht="12.75" x14ac:dyDescent="0.2">
      <c r="A201" s="24"/>
      <c r="F201" s="16"/>
      <c r="G201" s="28" t="s">
        <v>33</v>
      </c>
      <c r="H201" s="30" t="s">
        <v>35</v>
      </c>
      <c r="I201" s="30" t="s">
        <v>36</v>
      </c>
      <c r="J201" s="30" t="s">
        <v>37</v>
      </c>
      <c r="K201" s="30" t="s">
        <v>38</v>
      </c>
      <c r="L201" s="30" t="s">
        <v>39</v>
      </c>
      <c r="M201" s="30" t="s">
        <v>40</v>
      </c>
      <c r="N201" s="27" t="s">
        <v>41</v>
      </c>
      <c r="O201" s="15"/>
      <c r="P201" s="18"/>
      <c r="Q201" s="18"/>
      <c r="R201" s="18"/>
      <c r="S201" s="18"/>
      <c r="T201" s="18"/>
      <c r="U201" s="49"/>
      <c r="V201" s="18"/>
      <c r="W201" s="15"/>
      <c r="X201" s="15"/>
      <c r="Y201" s="15"/>
      <c r="Z201" s="15"/>
      <c r="AA201" s="15"/>
    </row>
    <row r="202" spans="1:255" s="23" customFormat="1" ht="12.75" x14ac:dyDescent="0.2">
      <c r="A202" s="30" t="s">
        <v>42</v>
      </c>
      <c r="B202" s="132" t="s">
        <v>43</v>
      </c>
      <c r="C202" s="133"/>
      <c r="D202" s="133"/>
      <c r="E202" s="133"/>
      <c r="F202" s="134"/>
      <c r="G202" s="28" t="s">
        <v>44</v>
      </c>
      <c r="H202" s="30" t="s">
        <v>46</v>
      </c>
      <c r="I202" s="30" t="s">
        <v>46</v>
      </c>
      <c r="J202" s="30" t="s">
        <v>47</v>
      </c>
      <c r="K202" s="30" t="s">
        <v>37</v>
      </c>
      <c r="L202" s="30" t="s">
        <v>41</v>
      </c>
      <c r="M202" s="30" t="s">
        <v>48</v>
      </c>
      <c r="N202" s="27" t="s">
        <v>49</v>
      </c>
      <c r="O202" s="18"/>
      <c r="P202" s="18"/>
      <c r="Q202" s="18"/>
      <c r="R202" s="18"/>
      <c r="S202" s="18"/>
      <c r="T202" s="18"/>
      <c r="U202" s="49"/>
      <c r="V202" s="18"/>
      <c r="W202" s="15"/>
      <c r="X202" s="15"/>
      <c r="Y202" s="15"/>
      <c r="Z202" s="15"/>
      <c r="AA202" s="15"/>
    </row>
    <row r="203" spans="1:255" s="23" customFormat="1" ht="12.75" x14ac:dyDescent="0.2">
      <c r="A203" s="30" t="s">
        <v>50</v>
      </c>
      <c r="F203" s="16"/>
      <c r="G203" s="28" t="s">
        <v>51</v>
      </c>
      <c r="H203" s="30" t="s">
        <v>52</v>
      </c>
      <c r="I203" s="30" t="s">
        <v>53</v>
      </c>
      <c r="J203" s="30" t="s">
        <v>54</v>
      </c>
      <c r="K203" s="30" t="s">
        <v>55</v>
      </c>
      <c r="L203" s="30" t="s">
        <v>56</v>
      </c>
      <c r="M203" s="30" t="s">
        <v>41</v>
      </c>
      <c r="N203" s="32" t="s">
        <v>57</v>
      </c>
      <c r="O203" s="18"/>
      <c r="P203" s="18"/>
      <c r="Q203" s="18"/>
      <c r="R203" s="18"/>
      <c r="S203" s="18"/>
      <c r="T203" s="18"/>
      <c r="U203" s="49"/>
      <c r="V203" s="18"/>
      <c r="W203" s="15"/>
      <c r="X203" s="18"/>
      <c r="Y203" s="18"/>
      <c r="Z203" s="18"/>
      <c r="AA203" s="18"/>
      <c r="AB203" s="58"/>
      <c r="AC203" s="58"/>
      <c r="AD203" s="58"/>
      <c r="AE203" s="58"/>
      <c r="AF203" s="58"/>
      <c r="AG203" s="58"/>
      <c r="AH203" s="58"/>
      <c r="AI203" s="58"/>
      <c r="AJ203" s="58"/>
      <c r="AK203" s="58"/>
      <c r="AL203" s="58"/>
      <c r="AM203" s="58"/>
      <c r="AN203" s="58"/>
      <c r="AO203" s="58"/>
      <c r="AP203" s="58"/>
      <c r="AQ203" s="58"/>
      <c r="AR203" s="58"/>
      <c r="AS203" s="58"/>
      <c r="AT203" s="58"/>
      <c r="AU203" s="58"/>
      <c r="AV203" s="58"/>
      <c r="AW203" s="58"/>
      <c r="AX203" s="58"/>
      <c r="AY203" s="58"/>
      <c r="AZ203" s="58"/>
      <c r="BA203" s="58"/>
      <c r="BB203" s="58"/>
      <c r="BC203" s="58"/>
      <c r="BD203" s="58"/>
      <c r="BE203" s="58"/>
      <c r="BF203" s="58"/>
      <c r="BG203" s="58"/>
      <c r="BH203" s="58"/>
      <c r="BI203" s="58"/>
      <c r="BJ203" s="58"/>
      <c r="BK203" s="58"/>
      <c r="BL203" s="58"/>
      <c r="BM203" s="58"/>
      <c r="BN203" s="58"/>
      <c r="BO203" s="58"/>
      <c r="BP203" s="58"/>
      <c r="BQ203" s="58"/>
      <c r="BR203" s="58"/>
      <c r="BS203" s="58"/>
      <c r="BT203" s="58"/>
      <c r="BU203" s="58"/>
      <c r="BV203" s="58"/>
      <c r="BW203" s="58"/>
      <c r="BX203" s="58"/>
      <c r="BY203" s="58"/>
      <c r="BZ203" s="58"/>
      <c r="CA203" s="58"/>
      <c r="CB203" s="58"/>
      <c r="CC203" s="58"/>
      <c r="CD203" s="58"/>
      <c r="CE203" s="58"/>
      <c r="CF203" s="58"/>
      <c r="CG203" s="58"/>
      <c r="CH203" s="58"/>
      <c r="CI203" s="58"/>
      <c r="CJ203" s="58"/>
      <c r="CK203" s="58"/>
      <c r="CL203" s="58"/>
      <c r="CM203" s="58"/>
      <c r="CN203" s="58"/>
      <c r="CO203" s="58"/>
      <c r="CP203" s="58"/>
      <c r="CQ203" s="58"/>
      <c r="CR203" s="58"/>
      <c r="CS203" s="58"/>
      <c r="CT203" s="58"/>
      <c r="CU203" s="58"/>
      <c r="CV203" s="58"/>
      <c r="CW203" s="58"/>
      <c r="CX203" s="58"/>
      <c r="CY203" s="58"/>
      <c r="CZ203" s="58"/>
      <c r="DA203" s="58"/>
      <c r="DB203" s="58"/>
      <c r="DC203" s="58"/>
      <c r="DD203" s="58"/>
      <c r="DE203" s="58"/>
      <c r="DF203" s="58"/>
      <c r="DG203" s="58"/>
      <c r="DH203" s="58"/>
      <c r="DI203" s="58"/>
      <c r="DJ203" s="58"/>
      <c r="DK203" s="58"/>
      <c r="DL203" s="58"/>
      <c r="DM203" s="58"/>
      <c r="DN203" s="58"/>
      <c r="DO203" s="58"/>
      <c r="DP203" s="58"/>
      <c r="DQ203" s="58"/>
      <c r="DR203" s="58"/>
      <c r="DS203" s="58"/>
      <c r="DT203" s="58"/>
      <c r="DU203" s="58"/>
      <c r="DV203" s="58"/>
      <c r="DW203" s="58"/>
      <c r="DX203" s="58"/>
      <c r="DY203" s="58"/>
      <c r="DZ203" s="58"/>
      <c r="EA203" s="58"/>
      <c r="EB203" s="58"/>
      <c r="EC203" s="58"/>
      <c r="ED203" s="58"/>
      <c r="EE203" s="58"/>
      <c r="EF203" s="58"/>
      <c r="EG203" s="58"/>
      <c r="EH203" s="58"/>
      <c r="EI203" s="58"/>
      <c r="EJ203" s="58"/>
      <c r="EK203" s="58"/>
      <c r="EL203" s="58"/>
      <c r="EM203" s="58"/>
      <c r="EN203" s="58"/>
      <c r="EO203" s="58"/>
      <c r="EP203" s="58"/>
      <c r="EQ203" s="58"/>
      <c r="ER203" s="58"/>
      <c r="ES203" s="58"/>
      <c r="ET203" s="58"/>
      <c r="EU203" s="58"/>
      <c r="EV203" s="58"/>
      <c r="EW203" s="58"/>
      <c r="EX203" s="58"/>
      <c r="EY203" s="58"/>
      <c r="EZ203" s="58"/>
      <c r="FA203" s="58"/>
      <c r="FB203" s="58"/>
      <c r="FC203" s="58"/>
      <c r="FD203" s="58"/>
      <c r="FE203" s="58"/>
      <c r="FF203" s="58"/>
      <c r="FG203" s="58"/>
      <c r="FH203" s="58"/>
      <c r="FI203" s="58"/>
      <c r="FJ203" s="58"/>
      <c r="FK203" s="58"/>
      <c r="FL203" s="58"/>
      <c r="FM203" s="58"/>
      <c r="FN203" s="58"/>
      <c r="FO203" s="58"/>
      <c r="FP203" s="58"/>
      <c r="FQ203" s="58"/>
      <c r="FR203" s="58"/>
      <c r="FS203" s="58"/>
      <c r="FT203" s="58"/>
      <c r="FU203" s="58"/>
      <c r="FV203" s="58"/>
      <c r="FW203" s="58"/>
      <c r="FX203" s="58"/>
      <c r="FY203" s="58"/>
      <c r="FZ203" s="58"/>
      <c r="GA203" s="58"/>
      <c r="GB203" s="58"/>
      <c r="GC203" s="58"/>
      <c r="GD203" s="58"/>
      <c r="GE203" s="58"/>
      <c r="GF203" s="58"/>
      <c r="GG203" s="58"/>
      <c r="GH203" s="58"/>
      <c r="GI203" s="58"/>
      <c r="GJ203" s="58"/>
      <c r="GK203" s="58"/>
      <c r="GL203" s="58"/>
      <c r="GM203" s="58"/>
      <c r="GN203" s="58"/>
      <c r="GO203" s="58"/>
      <c r="GP203" s="58"/>
      <c r="GQ203" s="58"/>
      <c r="GR203" s="58"/>
      <c r="GS203" s="58"/>
      <c r="GT203" s="58"/>
      <c r="GU203" s="58"/>
      <c r="GV203" s="58"/>
      <c r="GW203" s="58"/>
      <c r="GX203" s="58"/>
      <c r="GY203" s="58"/>
      <c r="GZ203" s="58"/>
      <c r="HA203" s="58"/>
      <c r="HB203" s="58"/>
      <c r="HC203" s="58"/>
      <c r="HD203" s="58"/>
      <c r="HE203" s="58"/>
      <c r="HF203" s="58"/>
      <c r="HG203" s="58"/>
      <c r="HH203" s="58"/>
      <c r="HI203" s="58"/>
      <c r="HJ203" s="58"/>
      <c r="HK203" s="58"/>
      <c r="HL203" s="58"/>
      <c r="HM203" s="58"/>
      <c r="HN203" s="58"/>
      <c r="HO203" s="58"/>
      <c r="HP203" s="58"/>
      <c r="HQ203" s="58"/>
      <c r="HR203" s="58"/>
      <c r="HS203" s="58"/>
      <c r="HT203" s="58"/>
      <c r="HU203" s="58"/>
      <c r="HV203" s="58"/>
      <c r="HW203" s="58"/>
      <c r="HX203" s="58"/>
      <c r="HY203" s="58"/>
      <c r="HZ203" s="58"/>
      <c r="IA203" s="58"/>
      <c r="IB203" s="58"/>
      <c r="IC203" s="58"/>
      <c r="ID203" s="58"/>
      <c r="IE203" s="58"/>
      <c r="IF203" s="58"/>
      <c r="IG203" s="58"/>
      <c r="IH203" s="58"/>
      <c r="II203" s="58"/>
      <c r="IJ203" s="58"/>
      <c r="IK203" s="58"/>
      <c r="IL203" s="58"/>
      <c r="IM203" s="58"/>
      <c r="IN203" s="58"/>
      <c r="IO203" s="58"/>
      <c r="IP203" s="58"/>
      <c r="IQ203" s="58"/>
      <c r="IR203" s="58"/>
      <c r="IS203" s="58"/>
      <c r="IT203" s="58"/>
      <c r="IU203" s="58"/>
    </row>
    <row r="204" spans="1:255" s="23" customFormat="1" ht="12.75" x14ac:dyDescent="0.2">
      <c r="A204" s="24"/>
      <c r="F204" s="16"/>
      <c r="G204" s="34"/>
      <c r="H204" s="30" t="s">
        <v>58</v>
      </c>
      <c r="I204" s="30"/>
      <c r="J204" s="30"/>
      <c r="K204" s="30"/>
      <c r="L204" s="30"/>
      <c r="M204" s="30" t="s">
        <v>59</v>
      </c>
      <c r="N204" s="27"/>
      <c r="O204" s="18"/>
      <c r="P204" s="18"/>
      <c r="Q204" s="18"/>
      <c r="R204" s="18"/>
      <c r="S204" s="18"/>
      <c r="T204" s="18"/>
      <c r="U204" s="49"/>
      <c r="V204" s="18"/>
      <c r="W204" s="15"/>
      <c r="X204" s="18"/>
      <c r="Y204" s="18"/>
      <c r="Z204" s="18"/>
      <c r="AA204" s="18"/>
      <c r="AB204" s="58"/>
      <c r="AC204" s="58"/>
      <c r="AD204" s="58"/>
      <c r="AE204" s="58"/>
      <c r="AF204" s="58"/>
      <c r="AG204" s="58"/>
      <c r="AH204" s="58"/>
      <c r="AI204" s="58"/>
      <c r="AJ204" s="58"/>
      <c r="AK204" s="58"/>
      <c r="AL204" s="58"/>
      <c r="AM204" s="58"/>
      <c r="AN204" s="58"/>
      <c r="AO204" s="58"/>
      <c r="AP204" s="58"/>
      <c r="AQ204" s="58"/>
      <c r="AR204" s="58"/>
      <c r="AS204" s="58"/>
      <c r="AT204" s="58"/>
      <c r="AU204" s="58"/>
      <c r="AV204" s="58"/>
      <c r="AW204" s="58"/>
      <c r="AX204" s="58"/>
      <c r="AY204" s="58"/>
      <c r="AZ204" s="58"/>
      <c r="BA204" s="58"/>
      <c r="BB204" s="58"/>
      <c r="BC204" s="58"/>
      <c r="BD204" s="58"/>
      <c r="BE204" s="58"/>
      <c r="BF204" s="58"/>
      <c r="BG204" s="58"/>
      <c r="BH204" s="58"/>
      <c r="BI204" s="58"/>
      <c r="BJ204" s="58"/>
      <c r="BK204" s="58"/>
      <c r="BL204" s="58"/>
      <c r="BM204" s="58"/>
      <c r="BN204" s="58"/>
      <c r="BO204" s="58"/>
      <c r="BP204" s="58"/>
      <c r="BQ204" s="58"/>
      <c r="BR204" s="58"/>
      <c r="BS204" s="58"/>
      <c r="BT204" s="58"/>
      <c r="BU204" s="58"/>
      <c r="BV204" s="58"/>
      <c r="BW204" s="58"/>
      <c r="BX204" s="58"/>
      <c r="BY204" s="58"/>
      <c r="BZ204" s="58"/>
      <c r="CA204" s="58"/>
      <c r="CB204" s="58"/>
      <c r="CC204" s="58"/>
      <c r="CD204" s="58"/>
      <c r="CE204" s="58"/>
      <c r="CF204" s="58"/>
      <c r="CG204" s="58"/>
      <c r="CH204" s="58"/>
      <c r="CI204" s="58"/>
      <c r="CJ204" s="58"/>
      <c r="CK204" s="58"/>
      <c r="CL204" s="58"/>
      <c r="CM204" s="58"/>
      <c r="CN204" s="58"/>
      <c r="CO204" s="58"/>
      <c r="CP204" s="58"/>
      <c r="CQ204" s="58"/>
      <c r="CR204" s="58"/>
      <c r="CS204" s="58"/>
      <c r="CT204" s="58"/>
      <c r="CU204" s="58"/>
      <c r="CV204" s="58"/>
      <c r="CW204" s="58"/>
      <c r="CX204" s="58"/>
      <c r="CY204" s="58"/>
      <c r="CZ204" s="58"/>
      <c r="DA204" s="58"/>
      <c r="DB204" s="58"/>
      <c r="DC204" s="58"/>
      <c r="DD204" s="58"/>
      <c r="DE204" s="58"/>
      <c r="DF204" s="58"/>
      <c r="DG204" s="58"/>
      <c r="DH204" s="58"/>
      <c r="DI204" s="58"/>
      <c r="DJ204" s="58"/>
      <c r="DK204" s="58"/>
      <c r="DL204" s="58"/>
      <c r="DM204" s="58"/>
      <c r="DN204" s="58"/>
      <c r="DO204" s="58"/>
      <c r="DP204" s="58"/>
      <c r="DQ204" s="58"/>
      <c r="DR204" s="58"/>
      <c r="DS204" s="58"/>
      <c r="DT204" s="58"/>
      <c r="DU204" s="58"/>
      <c r="DV204" s="58"/>
      <c r="DW204" s="58"/>
      <c r="DX204" s="58"/>
      <c r="DY204" s="58"/>
      <c r="DZ204" s="58"/>
      <c r="EA204" s="58"/>
      <c r="EB204" s="58"/>
      <c r="EC204" s="58"/>
      <c r="ED204" s="58"/>
      <c r="EE204" s="58"/>
      <c r="EF204" s="58"/>
      <c r="EG204" s="58"/>
      <c r="EH204" s="58"/>
      <c r="EI204" s="58"/>
      <c r="EJ204" s="58"/>
      <c r="EK204" s="58"/>
      <c r="EL204" s="58"/>
      <c r="EM204" s="58"/>
      <c r="EN204" s="58"/>
      <c r="EO204" s="58"/>
      <c r="EP204" s="58"/>
      <c r="EQ204" s="58"/>
      <c r="ER204" s="58"/>
      <c r="ES204" s="58"/>
      <c r="ET204" s="58"/>
      <c r="EU204" s="58"/>
      <c r="EV204" s="58"/>
      <c r="EW204" s="58"/>
      <c r="EX204" s="58"/>
      <c r="EY204" s="58"/>
      <c r="EZ204" s="58"/>
      <c r="FA204" s="58"/>
      <c r="FB204" s="58"/>
      <c r="FC204" s="58"/>
      <c r="FD204" s="58"/>
      <c r="FE204" s="58"/>
      <c r="FF204" s="58"/>
      <c r="FG204" s="58"/>
      <c r="FH204" s="58"/>
      <c r="FI204" s="58"/>
      <c r="FJ204" s="58"/>
      <c r="FK204" s="58"/>
      <c r="FL204" s="58"/>
      <c r="FM204" s="58"/>
      <c r="FN204" s="58"/>
      <c r="FO204" s="58"/>
      <c r="FP204" s="58"/>
      <c r="FQ204" s="58"/>
      <c r="FR204" s="58"/>
      <c r="FS204" s="58"/>
      <c r="FT204" s="58"/>
      <c r="FU204" s="58"/>
      <c r="FV204" s="58"/>
      <c r="FW204" s="58"/>
      <c r="FX204" s="58"/>
      <c r="FY204" s="58"/>
      <c r="FZ204" s="58"/>
      <c r="GA204" s="58"/>
      <c r="GB204" s="58"/>
      <c r="GC204" s="58"/>
      <c r="GD204" s="58"/>
      <c r="GE204" s="58"/>
      <c r="GF204" s="58"/>
      <c r="GG204" s="58"/>
      <c r="GH204" s="58"/>
      <c r="GI204" s="58"/>
      <c r="GJ204" s="58"/>
      <c r="GK204" s="58"/>
      <c r="GL204" s="58"/>
      <c r="GM204" s="58"/>
      <c r="GN204" s="58"/>
      <c r="GO204" s="58"/>
      <c r="GP204" s="58"/>
      <c r="GQ204" s="58"/>
      <c r="GR204" s="58"/>
      <c r="GS204" s="58"/>
      <c r="GT204" s="58"/>
      <c r="GU204" s="58"/>
      <c r="GV204" s="58"/>
      <c r="GW204" s="58"/>
      <c r="GX204" s="58"/>
      <c r="GY204" s="58"/>
      <c r="GZ204" s="58"/>
      <c r="HA204" s="58"/>
      <c r="HB204" s="58"/>
      <c r="HC204" s="58"/>
      <c r="HD204" s="58"/>
      <c r="HE204" s="58"/>
      <c r="HF204" s="58"/>
      <c r="HG204" s="58"/>
      <c r="HH204" s="58"/>
      <c r="HI204" s="58"/>
      <c r="HJ204" s="58"/>
      <c r="HK204" s="58"/>
      <c r="HL204" s="58"/>
      <c r="HM204" s="58"/>
      <c r="HN204" s="58"/>
      <c r="HO204" s="58"/>
      <c r="HP204" s="58"/>
      <c r="HQ204" s="58"/>
      <c r="HR204" s="58"/>
      <c r="HS204" s="58"/>
      <c r="HT204" s="58"/>
      <c r="HU204" s="58"/>
      <c r="HV204" s="58"/>
      <c r="HW204" s="58"/>
      <c r="HX204" s="58"/>
      <c r="HY204" s="58"/>
      <c r="HZ204" s="58"/>
      <c r="IA204" s="58"/>
      <c r="IB204" s="58"/>
      <c r="IC204" s="58"/>
      <c r="ID204" s="58"/>
      <c r="IE204" s="58"/>
      <c r="IF204" s="58"/>
      <c r="IG204" s="58"/>
      <c r="IH204" s="58"/>
      <c r="II204" s="58"/>
      <c r="IJ204" s="58"/>
      <c r="IK204" s="58"/>
      <c r="IL204" s="58"/>
      <c r="IM204" s="58"/>
      <c r="IN204" s="58"/>
      <c r="IO204" s="58"/>
      <c r="IP204" s="58"/>
      <c r="IQ204" s="58"/>
      <c r="IR204" s="58"/>
      <c r="IS204" s="58"/>
      <c r="IT204" s="58"/>
      <c r="IU204" s="58"/>
    </row>
    <row r="205" spans="1:255" s="23" customFormat="1" ht="12.75" x14ac:dyDescent="0.2">
      <c r="A205" s="35" t="s">
        <v>60</v>
      </c>
      <c r="B205" s="132" t="s">
        <v>61</v>
      </c>
      <c r="C205" s="133"/>
      <c r="D205" s="133"/>
      <c r="E205" s="133"/>
      <c r="F205" s="134"/>
      <c r="G205" s="59" t="s">
        <v>62</v>
      </c>
      <c r="H205" s="35" t="s">
        <v>63</v>
      </c>
      <c r="I205" s="35" t="s">
        <v>64</v>
      </c>
      <c r="J205" s="35" t="s">
        <v>65</v>
      </c>
      <c r="K205" s="35" t="s">
        <v>66</v>
      </c>
      <c r="L205" s="35" t="s">
        <v>67</v>
      </c>
      <c r="M205" s="35" t="s">
        <v>68</v>
      </c>
      <c r="N205" s="60" t="s">
        <v>69</v>
      </c>
      <c r="O205" s="18"/>
      <c r="P205" s="18"/>
      <c r="Q205" s="18"/>
      <c r="R205" s="18"/>
      <c r="S205" s="18"/>
      <c r="T205" s="18"/>
      <c r="U205" s="49"/>
      <c r="V205" s="18"/>
      <c r="W205" s="15"/>
      <c r="X205" s="18"/>
      <c r="Y205" s="18"/>
      <c r="Z205" s="18"/>
      <c r="AA205" s="18"/>
      <c r="AB205" s="58"/>
      <c r="AC205" s="58"/>
      <c r="AD205" s="58"/>
      <c r="AE205" s="58"/>
      <c r="AF205" s="58"/>
      <c r="AG205" s="58"/>
      <c r="AH205" s="58"/>
      <c r="AI205" s="58"/>
      <c r="AJ205" s="58"/>
      <c r="AK205" s="58"/>
      <c r="AL205" s="58"/>
      <c r="AM205" s="58"/>
      <c r="AN205" s="58"/>
      <c r="AO205" s="58"/>
      <c r="AP205" s="58"/>
      <c r="AQ205" s="58"/>
      <c r="AR205" s="58"/>
      <c r="AS205" s="58"/>
      <c r="AT205" s="58"/>
      <c r="AU205" s="58"/>
      <c r="AV205" s="58"/>
      <c r="AW205" s="58"/>
      <c r="AX205" s="58"/>
      <c r="AY205" s="58"/>
      <c r="AZ205" s="58"/>
      <c r="BA205" s="58"/>
      <c r="BB205" s="58"/>
      <c r="BC205" s="58"/>
      <c r="BD205" s="58"/>
      <c r="BE205" s="58"/>
      <c r="BF205" s="58"/>
      <c r="BG205" s="58"/>
      <c r="BH205" s="58"/>
      <c r="BI205" s="58"/>
      <c r="BJ205" s="58"/>
      <c r="BK205" s="58"/>
      <c r="BL205" s="58"/>
      <c r="BM205" s="58"/>
      <c r="BN205" s="58"/>
      <c r="BO205" s="58"/>
      <c r="BP205" s="58"/>
      <c r="BQ205" s="58"/>
      <c r="BR205" s="58"/>
      <c r="BS205" s="58"/>
      <c r="BT205" s="58"/>
      <c r="BU205" s="58"/>
      <c r="BV205" s="58"/>
      <c r="BW205" s="58"/>
      <c r="BX205" s="58"/>
      <c r="BY205" s="58"/>
      <c r="BZ205" s="58"/>
      <c r="CA205" s="58"/>
      <c r="CB205" s="58"/>
      <c r="CC205" s="58"/>
      <c r="CD205" s="58"/>
      <c r="CE205" s="58"/>
      <c r="CF205" s="58"/>
      <c r="CG205" s="58"/>
      <c r="CH205" s="58"/>
      <c r="CI205" s="58"/>
      <c r="CJ205" s="58"/>
      <c r="CK205" s="58"/>
      <c r="CL205" s="58"/>
      <c r="CM205" s="58"/>
      <c r="CN205" s="58"/>
      <c r="CO205" s="58"/>
      <c r="CP205" s="58"/>
      <c r="CQ205" s="58"/>
      <c r="CR205" s="58"/>
      <c r="CS205" s="58"/>
      <c r="CT205" s="58"/>
      <c r="CU205" s="58"/>
      <c r="CV205" s="58"/>
      <c r="CW205" s="58"/>
      <c r="CX205" s="58"/>
      <c r="CY205" s="58"/>
      <c r="CZ205" s="58"/>
      <c r="DA205" s="58"/>
      <c r="DB205" s="58"/>
      <c r="DC205" s="58"/>
      <c r="DD205" s="58"/>
      <c r="DE205" s="58"/>
      <c r="DF205" s="58"/>
      <c r="DG205" s="58"/>
      <c r="DH205" s="58"/>
      <c r="DI205" s="58"/>
      <c r="DJ205" s="58"/>
      <c r="DK205" s="58"/>
      <c r="DL205" s="58"/>
      <c r="DM205" s="58"/>
      <c r="DN205" s="58"/>
      <c r="DO205" s="58"/>
      <c r="DP205" s="58"/>
      <c r="DQ205" s="58"/>
      <c r="DR205" s="58"/>
      <c r="DS205" s="58"/>
      <c r="DT205" s="58"/>
      <c r="DU205" s="58"/>
      <c r="DV205" s="58"/>
      <c r="DW205" s="58"/>
      <c r="DX205" s="58"/>
      <c r="DY205" s="58"/>
      <c r="DZ205" s="58"/>
      <c r="EA205" s="58"/>
      <c r="EB205" s="58"/>
      <c r="EC205" s="58"/>
      <c r="ED205" s="58"/>
      <c r="EE205" s="58"/>
      <c r="EF205" s="58"/>
      <c r="EG205" s="58"/>
      <c r="EH205" s="58"/>
      <c r="EI205" s="58"/>
      <c r="EJ205" s="58"/>
      <c r="EK205" s="58"/>
      <c r="EL205" s="58"/>
      <c r="EM205" s="58"/>
      <c r="EN205" s="58"/>
      <c r="EO205" s="58"/>
      <c r="EP205" s="58"/>
      <c r="EQ205" s="58"/>
      <c r="ER205" s="58"/>
      <c r="ES205" s="58"/>
      <c r="ET205" s="58"/>
      <c r="EU205" s="58"/>
      <c r="EV205" s="58"/>
      <c r="EW205" s="58"/>
      <c r="EX205" s="58"/>
      <c r="EY205" s="58"/>
      <c r="EZ205" s="58"/>
      <c r="FA205" s="58"/>
      <c r="FB205" s="58"/>
      <c r="FC205" s="58"/>
      <c r="FD205" s="58"/>
      <c r="FE205" s="58"/>
      <c r="FF205" s="58"/>
      <c r="FG205" s="58"/>
      <c r="FH205" s="58"/>
      <c r="FI205" s="58"/>
      <c r="FJ205" s="58"/>
      <c r="FK205" s="58"/>
      <c r="FL205" s="58"/>
      <c r="FM205" s="58"/>
      <c r="FN205" s="58"/>
      <c r="FO205" s="58"/>
      <c r="FP205" s="58"/>
      <c r="FQ205" s="58"/>
      <c r="FR205" s="58"/>
      <c r="FS205" s="58"/>
      <c r="FT205" s="58"/>
      <c r="FU205" s="58"/>
      <c r="FV205" s="58"/>
      <c r="FW205" s="58"/>
      <c r="FX205" s="58"/>
      <c r="FY205" s="58"/>
      <c r="FZ205" s="58"/>
      <c r="GA205" s="58"/>
      <c r="GB205" s="58"/>
      <c r="GC205" s="58"/>
      <c r="GD205" s="58"/>
      <c r="GE205" s="58"/>
      <c r="GF205" s="58"/>
      <c r="GG205" s="58"/>
      <c r="GH205" s="58"/>
      <c r="GI205" s="58"/>
      <c r="GJ205" s="58"/>
      <c r="GK205" s="58"/>
      <c r="GL205" s="58"/>
      <c r="GM205" s="58"/>
      <c r="GN205" s="58"/>
      <c r="GO205" s="58"/>
      <c r="GP205" s="58"/>
      <c r="GQ205" s="58"/>
      <c r="GR205" s="58"/>
      <c r="GS205" s="58"/>
      <c r="GT205" s="58"/>
      <c r="GU205" s="58"/>
      <c r="GV205" s="58"/>
      <c r="GW205" s="58"/>
      <c r="GX205" s="58"/>
      <c r="GY205" s="58"/>
      <c r="GZ205" s="58"/>
      <c r="HA205" s="58"/>
      <c r="HB205" s="58"/>
      <c r="HC205" s="58"/>
      <c r="HD205" s="58"/>
      <c r="HE205" s="58"/>
      <c r="HF205" s="58"/>
      <c r="HG205" s="58"/>
      <c r="HH205" s="58"/>
      <c r="HI205" s="58"/>
      <c r="HJ205" s="58"/>
      <c r="HK205" s="58"/>
      <c r="HL205" s="58"/>
      <c r="HM205" s="58"/>
      <c r="HN205" s="58"/>
      <c r="HO205" s="58"/>
      <c r="HP205" s="58"/>
      <c r="HQ205" s="58"/>
      <c r="HR205" s="58"/>
      <c r="HS205" s="58"/>
      <c r="HT205" s="58"/>
      <c r="HU205" s="58"/>
      <c r="HV205" s="58"/>
      <c r="HW205" s="58"/>
      <c r="HX205" s="58"/>
      <c r="HY205" s="58"/>
      <c r="HZ205" s="58"/>
      <c r="IA205" s="58"/>
      <c r="IB205" s="58"/>
      <c r="IC205" s="58"/>
      <c r="ID205" s="58"/>
      <c r="IE205" s="58"/>
      <c r="IF205" s="58"/>
      <c r="IG205" s="58"/>
      <c r="IH205" s="58"/>
      <c r="II205" s="58"/>
      <c r="IJ205" s="58"/>
      <c r="IK205" s="58"/>
      <c r="IL205" s="58"/>
      <c r="IM205" s="58"/>
      <c r="IN205" s="58"/>
      <c r="IO205" s="58"/>
      <c r="IP205" s="58"/>
      <c r="IQ205" s="58"/>
      <c r="IR205" s="58"/>
      <c r="IS205" s="58"/>
      <c r="IT205" s="58"/>
      <c r="IU205" s="58"/>
    </row>
    <row r="206" spans="1:255" s="64" customFormat="1" ht="50.1" customHeight="1" x14ac:dyDescent="0.2">
      <c r="A206" s="36"/>
      <c r="B206" s="135"/>
      <c r="C206" s="136"/>
      <c r="D206" s="136"/>
      <c r="E206" s="136"/>
      <c r="F206" s="137"/>
      <c r="G206" s="42"/>
      <c r="H206" s="43"/>
      <c r="I206" s="44" t="e">
        <f>SUM(#REF!*H206)</f>
        <v>#REF!</v>
      </c>
      <c r="J206" s="43"/>
      <c r="K206" s="45" t="e">
        <f t="shared" ref="K206:K211" si="8">SUM(I206*J206)</f>
        <v>#REF!</v>
      </c>
      <c r="L206" s="61"/>
      <c r="M206" s="62"/>
      <c r="N206" s="63">
        <f t="shared" ref="N206:N211" si="9">SUM(L206*M206)</f>
        <v>0</v>
      </c>
      <c r="O206" s="41"/>
      <c r="P206" s="10"/>
      <c r="Q206" s="18"/>
      <c r="R206" s="10"/>
      <c r="S206" s="10"/>
      <c r="T206" s="10"/>
      <c r="U206" s="33"/>
      <c r="V206" s="10"/>
      <c r="W206" s="10"/>
      <c r="X206" s="41"/>
      <c r="Y206" s="41"/>
      <c r="Z206" s="41"/>
      <c r="AA206" s="41"/>
    </row>
    <row r="207" spans="1:255" s="64" customFormat="1" ht="50.1" customHeight="1" x14ac:dyDescent="0.2">
      <c r="A207" s="36"/>
      <c r="B207" s="126"/>
      <c r="C207" s="127"/>
      <c r="D207" s="127"/>
      <c r="E207" s="127"/>
      <c r="F207" s="128"/>
      <c r="G207" s="42"/>
      <c r="H207" s="43"/>
      <c r="I207" s="44" t="e">
        <f>SUM(#REF!*H207)</f>
        <v>#REF!</v>
      </c>
      <c r="J207" s="43"/>
      <c r="K207" s="45" t="e">
        <f t="shared" si="8"/>
        <v>#REF!</v>
      </c>
      <c r="L207" s="61"/>
      <c r="M207" s="62"/>
      <c r="N207" s="63">
        <f t="shared" si="9"/>
        <v>0</v>
      </c>
      <c r="O207" s="41"/>
      <c r="P207" s="10"/>
      <c r="Q207" s="10"/>
      <c r="R207" s="10"/>
      <c r="S207" s="10"/>
      <c r="T207" s="10"/>
      <c r="U207" s="33"/>
      <c r="V207" s="10"/>
      <c r="W207" s="10"/>
      <c r="X207" s="41"/>
      <c r="Y207" s="41"/>
      <c r="Z207" s="41"/>
      <c r="AA207" s="41"/>
    </row>
    <row r="208" spans="1:255" s="64" customFormat="1" ht="50.1" customHeight="1" x14ac:dyDescent="0.2">
      <c r="A208" s="36"/>
      <c r="B208" s="126"/>
      <c r="C208" s="127"/>
      <c r="D208" s="127"/>
      <c r="E208" s="127"/>
      <c r="F208" s="128"/>
      <c r="G208" s="42"/>
      <c r="H208" s="43"/>
      <c r="I208" s="44" t="e">
        <f>SUM(#REF!*H208)</f>
        <v>#REF!</v>
      </c>
      <c r="J208" s="43"/>
      <c r="K208" s="45" t="e">
        <f t="shared" si="8"/>
        <v>#REF!</v>
      </c>
      <c r="L208" s="61"/>
      <c r="M208" s="62"/>
      <c r="N208" s="63">
        <f t="shared" si="9"/>
        <v>0</v>
      </c>
      <c r="O208" s="41"/>
      <c r="P208" s="10"/>
      <c r="Q208" s="10"/>
      <c r="R208" s="10"/>
      <c r="S208" s="10"/>
      <c r="T208" s="10"/>
      <c r="U208" s="33"/>
      <c r="V208" s="10"/>
      <c r="W208" s="10"/>
      <c r="X208" s="41"/>
      <c r="Y208" s="41"/>
      <c r="Z208" s="41"/>
      <c r="AA208" s="41"/>
    </row>
    <row r="209" spans="1:27" s="64" customFormat="1" ht="50.1" customHeight="1" x14ac:dyDescent="0.2">
      <c r="A209" s="36"/>
      <c r="B209" s="126"/>
      <c r="C209" s="127"/>
      <c r="D209" s="127"/>
      <c r="E209" s="127"/>
      <c r="F209" s="128"/>
      <c r="G209" s="42"/>
      <c r="H209" s="43"/>
      <c r="I209" s="44" t="e">
        <f>SUM(#REF!*H209)</f>
        <v>#REF!</v>
      </c>
      <c r="J209" s="43"/>
      <c r="K209" s="45" t="e">
        <f t="shared" si="8"/>
        <v>#REF!</v>
      </c>
      <c r="L209" s="61"/>
      <c r="M209" s="62"/>
      <c r="N209" s="63">
        <f t="shared" si="9"/>
        <v>0</v>
      </c>
      <c r="O209" s="41"/>
      <c r="P209" s="10"/>
      <c r="Q209" s="10"/>
      <c r="R209" s="10"/>
      <c r="S209" s="10"/>
      <c r="T209" s="10"/>
      <c r="U209" s="33"/>
      <c r="V209" s="10"/>
      <c r="W209" s="10"/>
      <c r="X209" s="41"/>
      <c r="Y209" s="41"/>
      <c r="Z209" s="41"/>
      <c r="AA209" s="41"/>
    </row>
    <row r="210" spans="1:27" s="64" customFormat="1" ht="50.1" customHeight="1" x14ac:dyDescent="0.2">
      <c r="A210" s="36"/>
      <c r="B210" s="126"/>
      <c r="C210" s="127"/>
      <c r="D210" s="127"/>
      <c r="E210" s="127"/>
      <c r="F210" s="128"/>
      <c r="G210" s="42"/>
      <c r="H210" s="43"/>
      <c r="I210" s="44" t="e">
        <f>SUM(#REF!*H210)</f>
        <v>#REF!</v>
      </c>
      <c r="J210" s="43"/>
      <c r="K210" s="45" t="e">
        <f t="shared" si="8"/>
        <v>#REF!</v>
      </c>
      <c r="L210" s="61"/>
      <c r="M210" s="62"/>
      <c r="N210" s="63">
        <f t="shared" si="9"/>
        <v>0</v>
      </c>
      <c r="O210" s="41"/>
      <c r="P210" s="10"/>
      <c r="Q210" s="10"/>
      <c r="R210" s="10"/>
      <c r="S210" s="10"/>
      <c r="T210" s="10"/>
      <c r="U210" s="33"/>
      <c r="V210" s="10"/>
      <c r="W210" s="10"/>
      <c r="X210" s="41"/>
      <c r="Y210" s="41"/>
      <c r="Z210" s="41"/>
      <c r="AA210" s="41"/>
    </row>
    <row r="211" spans="1:27" s="64" customFormat="1" ht="50.1" customHeight="1" x14ac:dyDescent="0.2">
      <c r="A211" s="36"/>
      <c r="B211" s="126"/>
      <c r="C211" s="127"/>
      <c r="D211" s="127"/>
      <c r="E211" s="127"/>
      <c r="F211" s="128"/>
      <c r="G211" s="42"/>
      <c r="H211" s="43"/>
      <c r="I211" s="44" t="e">
        <f>SUM(#REF!*H211)</f>
        <v>#REF!</v>
      </c>
      <c r="J211" s="43"/>
      <c r="K211" s="45" t="e">
        <f t="shared" si="8"/>
        <v>#REF!</v>
      </c>
      <c r="L211" s="61"/>
      <c r="M211" s="62"/>
      <c r="N211" s="63">
        <f t="shared" si="9"/>
        <v>0</v>
      </c>
      <c r="O211" s="41"/>
      <c r="P211" s="10"/>
      <c r="Q211" s="10"/>
      <c r="R211" s="10"/>
      <c r="S211" s="10"/>
      <c r="T211" s="10"/>
      <c r="U211" s="33"/>
      <c r="V211" s="10"/>
      <c r="W211" s="10"/>
      <c r="X211" s="41"/>
      <c r="Y211" s="41"/>
      <c r="Z211" s="41"/>
      <c r="AA211" s="41"/>
    </row>
    <row r="212" spans="1:27" s="23" customFormat="1" ht="20.100000000000001" customHeight="1" thickBot="1" x14ac:dyDescent="0.2">
      <c r="A212" s="65"/>
      <c r="B212" s="129" t="s">
        <v>8</v>
      </c>
      <c r="C212" s="130"/>
      <c r="D212" s="130"/>
      <c r="E212" s="130"/>
      <c r="F212" s="131"/>
      <c r="G212" s="66"/>
      <c r="H212" s="67"/>
      <c r="I212" s="68" t="e">
        <f>SUM(I206:I211)</f>
        <v>#REF!</v>
      </c>
      <c r="J212" s="67"/>
      <c r="K212" s="68" t="e">
        <f>SUM(K206:K211)</f>
        <v>#REF!</v>
      </c>
      <c r="L212" s="69">
        <f>SUM(L206:L211)</f>
        <v>0</v>
      </c>
      <c r="M212" s="67"/>
      <c r="N212" s="68">
        <f>SUM(N206:N211)</f>
        <v>0</v>
      </c>
      <c r="O212" s="15"/>
      <c r="P212" s="15"/>
      <c r="Q212" s="10"/>
      <c r="R212" s="15"/>
      <c r="S212" s="15"/>
      <c r="T212" s="15"/>
      <c r="U212" s="52"/>
      <c r="V212" s="15"/>
      <c r="W212" s="15"/>
      <c r="X212" s="15"/>
      <c r="Y212" s="15"/>
      <c r="Z212" s="15"/>
      <c r="AA212" s="15"/>
    </row>
    <row r="213" spans="1:27" s="23" customFormat="1" x14ac:dyDescent="0.15">
      <c r="A213" s="15"/>
      <c r="B213" s="15"/>
      <c r="C213" s="15"/>
      <c r="D213" s="15"/>
      <c r="E213" s="15"/>
      <c r="F213" s="15"/>
      <c r="G213" s="54"/>
      <c r="H213" s="15"/>
      <c r="I213" s="15"/>
      <c r="J213" s="15"/>
      <c r="K213" s="15"/>
      <c r="L213" s="15"/>
      <c r="M213" s="15"/>
      <c r="N213" s="55"/>
      <c r="Q213" s="15"/>
    </row>
    <row r="214" spans="1:27" s="23" customFormat="1" x14ac:dyDescent="0.15">
      <c r="A214" s="15"/>
      <c r="B214" s="15"/>
      <c r="C214" s="15"/>
      <c r="D214" s="15"/>
      <c r="E214" s="15"/>
      <c r="F214" s="15"/>
      <c r="G214" s="54"/>
      <c r="H214" s="15"/>
      <c r="I214" s="15"/>
      <c r="J214" s="15"/>
      <c r="K214" s="15"/>
      <c r="L214" s="15"/>
      <c r="M214" s="15"/>
      <c r="N214" s="55"/>
    </row>
    <row r="215" spans="1:27" s="23" customFormat="1" x14ac:dyDescent="0.15">
      <c r="A215" s="8"/>
      <c r="B215" s="8"/>
      <c r="C215" s="8"/>
      <c r="D215" s="8"/>
      <c r="E215" s="8"/>
      <c r="F215" s="8"/>
      <c r="G215" s="56"/>
      <c r="H215" s="8"/>
      <c r="I215" s="8"/>
      <c r="J215" s="8"/>
      <c r="K215" s="8"/>
      <c r="L215" s="8"/>
      <c r="M215" s="8"/>
      <c r="N215" s="57"/>
      <c r="O215" s="15"/>
      <c r="P215" s="15"/>
      <c r="R215" s="15"/>
      <c r="S215" s="15"/>
      <c r="T215" s="15"/>
      <c r="U215" s="52"/>
      <c r="V215" s="15"/>
      <c r="W215" s="15"/>
      <c r="X215" s="15"/>
      <c r="Y215" s="15"/>
      <c r="Z215" s="15"/>
      <c r="AA215" s="15"/>
    </row>
    <row r="216" spans="1:27" s="23" customFormat="1" ht="9" customHeight="1" x14ac:dyDescent="0.2">
      <c r="A216" s="158" t="s">
        <v>24</v>
      </c>
      <c r="B216" s="159"/>
      <c r="C216" s="159"/>
      <c r="D216" s="159"/>
      <c r="E216" s="159"/>
      <c r="F216" s="159"/>
      <c r="G216" s="159"/>
      <c r="H216" s="164" t="s">
        <v>25</v>
      </c>
      <c r="I216" s="165"/>
      <c r="J216" s="165"/>
      <c r="K216" s="165"/>
      <c r="L216" s="166"/>
      <c r="M216" s="11" t="s">
        <v>26</v>
      </c>
      <c r="N216" s="12"/>
      <c r="O216" s="15"/>
      <c r="P216" s="15"/>
      <c r="Q216" s="15"/>
      <c r="R216" s="15"/>
      <c r="S216" s="15"/>
      <c r="T216" s="15"/>
      <c r="U216" s="52"/>
      <c r="V216" s="15"/>
      <c r="W216" s="15"/>
      <c r="X216" s="15"/>
      <c r="Y216" s="15"/>
      <c r="Z216" s="15"/>
      <c r="AA216" s="15"/>
    </row>
    <row r="217" spans="1:27" s="23" customFormat="1" ht="8.25" customHeight="1" x14ac:dyDescent="0.15">
      <c r="A217" s="160"/>
      <c r="B217" s="161"/>
      <c r="C217" s="161"/>
      <c r="D217" s="161"/>
      <c r="E217" s="161"/>
      <c r="F217" s="161"/>
      <c r="G217" s="161"/>
      <c r="H217" s="14"/>
      <c r="I217" s="15"/>
      <c r="J217" s="15"/>
      <c r="K217" s="15"/>
      <c r="L217" s="16"/>
      <c r="M217" s="15"/>
      <c r="N217" s="17"/>
      <c r="O217" s="15"/>
      <c r="P217" s="15"/>
      <c r="Q217" s="15"/>
      <c r="R217" s="15"/>
      <c r="S217" s="15"/>
      <c r="T217" s="15"/>
      <c r="U217" s="52"/>
      <c r="V217" s="15"/>
      <c r="W217" s="15"/>
      <c r="X217" s="15"/>
      <c r="Y217" s="15"/>
      <c r="Z217" s="15"/>
      <c r="AA217" s="15"/>
    </row>
    <row r="218" spans="1:27" s="23" customFormat="1" ht="12.75" customHeight="1" x14ac:dyDescent="0.2">
      <c r="A218" s="160"/>
      <c r="B218" s="161"/>
      <c r="C218" s="161"/>
      <c r="D218" s="161"/>
      <c r="E218" s="161"/>
      <c r="F218" s="161"/>
      <c r="G218" s="161"/>
      <c r="H218" s="167"/>
      <c r="I218" s="168"/>
      <c r="J218" s="168"/>
      <c r="K218" s="168"/>
      <c r="L218" s="169"/>
      <c r="M218" s="18" t="s">
        <v>75</v>
      </c>
      <c r="N218" s="17"/>
      <c r="O218" s="15"/>
      <c r="P218" s="15"/>
      <c r="Q218" s="15"/>
      <c r="R218" s="15"/>
      <c r="S218" s="15"/>
      <c r="T218" s="15"/>
      <c r="U218" s="52"/>
      <c r="V218" s="15"/>
      <c r="W218" s="15"/>
      <c r="X218" s="15"/>
      <c r="Y218" s="15"/>
      <c r="Z218" s="15"/>
      <c r="AA218" s="15"/>
    </row>
    <row r="219" spans="1:27" s="23" customFormat="1" ht="8.25" customHeight="1" x14ac:dyDescent="0.15">
      <c r="A219" s="160"/>
      <c r="B219" s="161"/>
      <c r="C219" s="161"/>
      <c r="D219" s="161"/>
      <c r="E219" s="161"/>
      <c r="F219" s="161"/>
      <c r="G219" s="161"/>
      <c r="H219" s="170"/>
      <c r="I219" s="168"/>
      <c r="J219" s="168"/>
      <c r="K219" s="168"/>
      <c r="L219" s="169"/>
      <c r="M219" s="15"/>
      <c r="N219" s="17"/>
      <c r="O219" s="15"/>
      <c r="P219" s="15"/>
      <c r="Q219" s="15"/>
      <c r="R219" s="15"/>
      <c r="S219" s="15"/>
      <c r="T219" s="15"/>
      <c r="U219" s="52"/>
      <c r="V219" s="15"/>
      <c r="W219" s="15"/>
      <c r="X219" s="15"/>
      <c r="Y219" s="15"/>
      <c r="Z219" s="15"/>
      <c r="AA219" s="15"/>
    </row>
    <row r="220" spans="1:27" s="23" customFormat="1" ht="8.25" customHeight="1" x14ac:dyDescent="0.15">
      <c r="A220" s="160"/>
      <c r="B220" s="161"/>
      <c r="C220" s="161"/>
      <c r="D220" s="161"/>
      <c r="E220" s="161"/>
      <c r="F220" s="161"/>
      <c r="G220" s="161"/>
      <c r="H220" s="170"/>
      <c r="I220" s="168"/>
      <c r="J220" s="168"/>
      <c r="K220" s="168"/>
      <c r="L220" s="169"/>
      <c r="M220" s="8"/>
      <c r="N220" s="19"/>
      <c r="O220" s="15"/>
      <c r="P220" s="15"/>
      <c r="Q220" s="15"/>
      <c r="R220" s="15"/>
      <c r="S220" s="15"/>
      <c r="T220" s="15"/>
      <c r="U220" s="52"/>
      <c r="V220" s="15"/>
      <c r="W220" s="15"/>
      <c r="X220" s="15"/>
      <c r="Y220" s="15"/>
      <c r="Z220" s="15"/>
      <c r="AA220" s="15"/>
    </row>
    <row r="221" spans="1:27" s="23" customFormat="1" ht="9" customHeight="1" x14ac:dyDescent="0.15">
      <c r="A221" s="160"/>
      <c r="B221" s="161"/>
      <c r="C221" s="161"/>
      <c r="D221" s="161"/>
      <c r="E221" s="161"/>
      <c r="F221" s="161"/>
      <c r="G221" s="161"/>
      <c r="H221" s="170"/>
      <c r="I221" s="168"/>
      <c r="J221" s="168"/>
      <c r="K221" s="168"/>
      <c r="L221" s="169"/>
      <c r="M221" s="20" t="s">
        <v>29</v>
      </c>
      <c r="N221" s="17"/>
      <c r="O221" s="15"/>
      <c r="P221" s="15"/>
      <c r="Q221" s="15"/>
      <c r="R221" s="15"/>
      <c r="S221" s="15"/>
      <c r="T221" s="15"/>
      <c r="U221" s="52"/>
      <c r="V221" s="15"/>
      <c r="W221" s="15"/>
      <c r="X221" s="15"/>
      <c r="Y221" s="15"/>
      <c r="Z221" s="15"/>
      <c r="AA221" s="15"/>
    </row>
    <row r="222" spans="1:27" s="23" customFormat="1" ht="8.25" customHeight="1" x14ac:dyDescent="0.15">
      <c r="A222" s="160"/>
      <c r="B222" s="161"/>
      <c r="C222" s="161"/>
      <c r="D222" s="161"/>
      <c r="E222" s="161"/>
      <c r="F222" s="161"/>
      <c r="G222" s="161"/>
      <c r="H222" s="170"/>
      <c r="I222" s="168"/>
      <c r="J222" s="168"/>
      <c r="K222" s="168"/>
      <c r="L222" s="169"/>
      <c r="M222" s="15"/>
      <c r="N222" s="17"/>
      <c r="O222" s="15"/>
      <c r="P222" s="15"/>
      <c r="Q222" s="15"/>
      <c r="R222" s="15"/>
      <c r="S222" s="15"/>
      <c r="T222" s="15"/>
      <c r="U222" s="52"/>
      <c r="V222" s="15"/>
      <c r="W222" s="15"/>
      <c r="X222" s="15"/>
      <c r="Y222" s="15"/>
      <c r="Z222" s="15"/>
      <c r="AA222" s="15"/>
    </row>
    <row r="223" spans="1:27" s="23" customFormat="1" ht="8.25" customHeight="1" x14ac:dyDescent="0.15">
      <c r="A223" s="160"/>
      <c r="B223" s="161"/>
      <c r="C223" s="161"/>
      <c r="D223" s="161"/>
      <c r="E223" s="161"/>
      <c r="F223" s="161"/>
      <c r="G223" s="161"/>
      <c r="H223" s="170"/>
      <c r="I223" s="168"/>
      <c r="J223" s="168"/>
      <c r="K223" s="168"/>
      <c r="L223" s="169"/>
      <c r="M223" s="138"/>
      <c r="N223" s="139"/>
      <c r="O223" s="15"/>
      <c r="P223" s="15"/>
      <c r="Q223" s="15"/>
      <c r="R223" s="15"/>
      <c r="S223" s="15"/>
      <c r="T223" s="15"/>
      <c r="U223" s="52"/>
      <c r="V223" s="15"/>
      <c r="W223" s="15"/>
      <c r="X223" s="15"/>
      <c r="Y223" s="15"/>
      <c r="Z223" s="15"/>
      <c r="AA223" s="15"/>
    </row>
    <row r="224" spans="1:27" s="23" customFormat="1" ht="8.25" customHeight="1" x14ac:dyDescent="0.15">
      <c r="A224" s="162"/>
      <c r="B224" s="163"/>
      <c r="C224" s="163"/>
      <c r="D224" s="163"/>
      <c r="E224" s="163"/>
      <c r="F224" s="163"/>
      <c r="G224" s="163"/>
      <c r="H224" s="171"/>
      <c r="I224" s="172"/>
      <c r="J224" s="172"/>
      <c r="K224" s="172"/>
      <c r="L224" s="173"/>
      <c r="M224" s="140"/>
      <c r="N224" s="141"/>
      <c r="O224" s="15"/>
      <c r="P224" s="15"/>
      <c r="Q224" s="15"/>
      <c r="R224" s="15"/>
      <c r="S224" s="15"/>
      <c r="T224" s="15"/>
      <c r="U224" s="52"/>
      <c r="V224" s="15"/>
      <c r="W224" s="15"/>
      <c r="X224" s="15"/>
      <c r="Y224" s="15"/>
      <c r="Z224" s="15"/>
      <c r="AA224" s="15"/>
    </row>
    <row r="225" spans="1:255" s="23" customFormat="1" x14ac:dyDescent="0.15">
      <c r="A225" s="142" t="s">
        <v>30</v>
      </c>
      <c r="B225" s="143"/>
      <c r="C225" s="143"/>
      <c r="D225" s="143"/>
      <c r="E225" s="143"/>
      <c r="F225" s="144"/>
      <c r="G225" s="21"/>
      <c r="H225" s="148"/>
      <c r="I225" s="148"/>
      <c r="J225" s="148"/>
      <c r="K225" s="148"/>
      <c r="L225" s="148"/>
      <c r="M225" s="148"/>
      <c r="N225" s="149"/>
      <c r="O225" s="15"/>
      <c r="P225" s="15"/>
      <c r="Q225" s="15"/>
      <c r="R225" s="15"/>
      <c r="S225" s="15"/>
      <c r="T225" s="15"/>
      <c r="U225" s="52"/>
      <c r="V225" s="15"/>
      <c r="W225" s="15"/>
      <c r="X225" s="15"/>
      <c r="Y225" s="15"/>
      <c r="Z225" s="15"/>
      <c r="AA225" s="15"/>
    </row>
    <row r="226" spans="1:255" s="23" customFormat="1" x14ac:dyDescent="0.15">
      <c r="A226" s="145"/>
      <c r="B226" s="146"/>
      <c r="C226" s="146"/>
      <c r="D226" s="146"/>
      <c r="E226" s="146"/>
      <c r="F226" s="147"/>
      <c r="G226" s="21"/>
      <c r="H226" s="150"/>
      <c r="I226" s="150"/>
      <c r="J226" s="150"/>
      <c r="K226" s="150"/>
      <c r="L226" s="150"/>
      <c r="M226" s="150"/>
      <c r="N226" s="151"/>
      <c r="O226" s="15"/>
      <c r="P226" s="15"/>
      <c r="Q226" s="15"/>
      <c r="R226" s="15"/>
      <c r="S226" s="15"/>
      <c r="T226" s="15"/>
      <c r="U226" s="52"/>
      <c r="V226" s="15"/>
      <c r="W226" s="15"/>
      <c r="X226" s="15"/>
      <c r="Y226" s="15"/>
      <c r="Z226" s="15"/>
      <c r="AA226" s="15"/>
    </row>
    <row r="227" spans="1:255" s="23" customFormat="1" ht="12.75" x14ac:dyDescent="0.2">
      <c r="A227" s="22"/>
      <c r="F227" s="16"/>
      <c r="G227" s="21"/>
      <c r="H227" s="152"/>
      <c r="I227" s="152"/>
      <c r="J227" s="152"/>
      <c r="K227" s="153"/>
      <c r="L227" s="156" t="s">
        <v>31</v>
      </c>
      <c r="M227" s="148"/>
      <c r="N227" s="149"/>
      <c r="O227" s="15"/>
      <c r="P227" s="18"/>
      <c r="Q227" s="15"/>
      <c r="R227" s="18"/>
      <c r="S227" s="18"/>
      <c r="T227" s="18"/>
      <c r="U227" s="49"/>
      <c r="V227" s="18"/>
      <c r="W227" s="15"/>
      <c r="X227" s="15"/>
      <c r="Y227" s="15"/>
      <c r="Z227" s="15"/>
      <c r="AA227" s="15"/>
    </row>
    <row r="228" spans="1:255" s="23" customFormat="1" ht="12.75" x14ac:dyDescent="0.2">
      <c r="A228" s="24"/>
      <c r="F228" s="16"/>
      <c r="G228" s="21"/>
      <c r="H228" s="154"/>
      <c r="I228" s="154"/>
      <c r="J228" s="154"/>
      <c r="K228" s="155"/>
      <c r="L228" s="157"/>
      <c r="M228" s="150"/>
      <c r="N228" s="151"/>
      <c r="O228" s="15"/>
      <c r="P228" s="18"/>
      <c r="Q228" s="18"/>
      <c r="R228" s="18"/>
      <c r="S228" s="18"/>
      <c r="T228" s="18"/>
      <c r="U228" s="49"/>
      <c r="V228" s="18"/>
      <c r="W228" s="15"/>
      <c r="X228" s="15"/>
      <c r="Y228" s="15"/>
      <c r="Z228" s="15"/>
      <c r="AA228" s="15"/>
    </row>
    <row r="229" spans="1:255" s="23" customFormat="1" ht="12.75" x14ac:dyDescent="0.2">
      <c r="A229" s="24"/>
      <c r="F229" s="16"/>
      <c r="G229" s="25"/>
      <c r="H229" s="22"/>
      <c r="I229" s="22"/>
      <c r="J229" s="22"/>
      <c r="K229" s="26"/>
      <c r="L229" s="22"/>
      <c r="M229" s="22"/>
      <c r="N229" s="27" t="s">
        <v>32</v>
      </c>
      <c r="O229" s="15"/>
      <c r="P229" s="18"/>
      <c r="Q229" s="18"/>
      <c r="R229" s="18"/>
      <c r="S229" s="18"/>
      <c r="T229" s="18"/>
      <c r="U229" s="49"/>
      <c r="V229" s="18"/>
      <c r="W229" s="15"/>
      <c r="X229" s="15"/>
      <c r="Y229" s="15"/>
      <c r="Z229" s="15"/>
      <c r="AA229" s="15"/>
    </row>
    <row r="230" spans="1:255" s="23" customFormat="1" ht="12.75" x14ac:dyDescent="0.2">
      <c r="A230" s="24"/>
      <c r="F230" s="16"/>
      <c r="G230" s="28" t="s">
        <v>33</v>
      </c>
      <c r="H230" s="30" t="s">
        <v>35</v>
      </c>
      <c r="I230" s="30" t="s">
        <v>36</v>
      </c>
      <c r="J230" s="30" t="s">
        <v>37</v>
      </c>
      <c r="K230" s="30" t="s">
        <v>38</v>
      </c>
      <c r="L230" s="30" t="s">
        <v>39</v>
      </c>
      <c r="M230" s="30" t="s">
        <v>40</v>
      </c>
      <c r="N230" s="27" t="s">
        <v>41</v>
      </c>
      <c r="O230" s="15"/>
      <c r="P230" s="18"/>
      <c r="Q230" s="18"/>
      <c r="R230" s="18"/>
      <c r="S230" s="18"/>
      <c r="T230" s="18"/>
      <c r="U230" s="49"/>
      <c r="V230" s="18"/>
      <c r="W230" s="15"/>
      <c r="X230" s="15"/>
      <c r="Y230" s="15"/>
      <c r="Z230" s="15"/>
      <c r="AA230" s="15"/>
    </row>
    <row r="231" spans="1:255" s="23" customFormat="1" ht="12.75" x14ac:dyDescent="0.2">
      <c r="A231" s="30" t="s">
        <v>42</v>
      </c>
      <c r="B231" s="132" t="s">
        <v>43</v>
      </c>
      <c r="C231" s="133"/>
      <c r="D231" s="133"/>
      <c r="E231" s="133"/>
      <c r="F231" s="134"/>
      <c r="G231" s="28" t="s">
        <v>44</v>
      </c>
      <c r="H231" s="30" t="s">
        <v>46</v>
      </c>
      <c r="I231" s="30" t="s">
        <v>46</v>
      </c>
      <c r="J231" s="30" t="s">
        <v>47</v>
      </c>
      <c r="K231" s="30" t="s">
        <v>37</v>
      </c>
      <c r="L231" s="30" t="s">
        <v>41</v>
      </c>
      <c r="M231" s="30" t="s">
        <v>48</v>
      </c>
      <c r="N231" s="27" t="s">
        <v>49</v>
      </c>
      <c r="O231" s="18"/>
      <c r="P231" s="18"/>
      <c r="Q231" s="18"/>
      <c r="R231" s="18"/>
      <c r="S231" s="18"/>
      <c r="T231" s="18"/>
      <c r="U231" s="49"/>
      <c r="V231" s="18"/>
      <c r="W231" s="15"/>
      <c r="X231" s="15"/>
      <c r="Y231" s="15"/>
      <c r="Z231" s="15"/>
      <c r="AA231" s="15"/>
    </row>
    <row r="232" spans="1:255" s="23" customFormat="1" ht="12.75" x14ac:dyDescent="0.2">
      <c r="A232" s="30" t="s">
        <v>50</v>
      </c>
      <c r="F232" s="16"/>
      <c r="G232" s="28" t="s">
        <v>51</v>
      </c>
      <c r="H232" s="30" t="s">
        <v>52</v>
      </c>
      <c r="I232" s="30" t="s">
        <v>53</v>
      </c>
      <c r="J232" s="30" t="s">
        <v>54</v>
      </c>
      <c r="K232" s="30" t="s">
        <v>55</v>
      </c>
      <c r="L232" s="30" t="s">
        <v>56</v>
      </c>
      <c r="M232" s="30" t="s">
        <v>41</v>
      </c>
      <c r="N232" s="32" t="s">
        <v>57</v>
      </c>
      <c r="O232" s="18"/>
      <c r="P232" s="18"/>
      <c r="Q232" s="18"/>
      <c r="R232" s="18"/>
      <c r="S232" s="18"/>
      <c r="T232" s="18"/>
      <c r="U232" s="49"/>
      <c r="V232" s="18"/>
      <c r="W232" s="15"/>
      <c r="X232" s="18"/>
      <c r="Y232" s="18"/>
      <c r="Z232" s="18"/>
      <c r="AA232" s="18"/>
      <c r="AB232" s="58"/>
      <c r="AC232" s="58"/>
      <c r="AD232" s="58"/>
      <c r="AE232" s="58"/>
      <c r="AF232" s="58"/>
      <c r="AG232" s="58"/>
      <c r="AH232" s="58"/>
      <c r="AI232" s="58"/>
      <c r="AJ232" s="58"/>
      <c r="AK232" s="58"/>
      <c r="AL232" s="58"/>
      <c r="AM232" s="58"/>
      <c r="AN232" s="58"/>
      <c r="AO232" s="58"/>
      <c r="AP232" s="58"/>
      <c r="AQ232" s="58"/>
      <c r="AR232" s="58"/>
      <c r="AS232" s="58"/>
      <c r="AT232" s="58"/>
      <c r="AU232" s="58"/>
      <c r="AV232" s="58"/>
      <c r="AW232" s="58"/>
      <c r="AX232" s="58"/>
      <c r="AY232" s="58"/>
      <c r="AZ232" s="58"/>
      <c r="BA232" s="58"/>
      <c r="BB232" s="58"/>
      <c r="BC232" s="58"/>
      <c r="BD232" s="58"/>
      <c r="BE232" s="58"/>
      <c r="BF232" s="58"/>
      <c r="BG232" s="58"/>
      <c r="BH232" s="58"/>
      <c r="BI232" s="58"/>
      <c r="BJ232" s="58"/>
      <c r="BK232" s="58"/>
      <c r="BL232" s="58"/>
      <c r="BM232" s="58"/>
      <c r="BN232" s="58"/>
      <c r="BO232" s="58"/>
      <c r="BP232" s="58"/>
      <c r="BQ232" s="58"/>
      <c r="BR232" s="58"/>
      <c r="BS232" s="58"/>
      <c r="BT232" s="58"/>
      <c r="BU232" s="58"/>
      <c r="BV232" s="58"/>
      <c r="BW232" s="58"/>
      <c r="BX232" s="58"/>
      <c r="BY232" s="58"/>
      <c r="BZ232" s="58"/>
      <c r="CA232" s="58"/>
      <c r="CB232" s="58"/>
      <c r="CC232" s="58"/>
      <c r="CD232" s="58"/>
      <c r="CE232" s="58"/>
      <c r="CF232" s="58"/>
      <c r="CG232" s="58"/>
      <c r="CH232" s="58"/>
      <c r="CI232" s="58"/>
      <c r="CJ232" s="58"/>
      <c r="CK232" s="58"/>
      <c r="CL232" s="58"/>
      <c r="CM232" s="58"/>
      <c r="CN232" s="58"/>
      <c r="CO232" s="58"/>
      <c r="CP232" s="58"/>
      <c r="CQ232" s="58"/>
      <c r="CR232" s="58"/>
      <c r="CS232" s="58"/>
      <c r="CT232" s="58"/>
      <c r="CU232" s="58"/>
      <c r="CV232" s="58"/>
      <c r="CW232" s="58"/>
      <c r="CX232" s="58"/>
      <c r="CY232" s="58"/>
      <c r="CZ232" s="58"/>
      <c r="DA232" s="58"/>
      <c r="DB232" s="58"/>
      <c r="DC232" s="58"/>
      <c r="DD232" s="58"/>
      <c r="DE232" s="58"/>
      <c r="DF232" s="58"/>
      <c r="DG232" s="58"/>
      <c r="DH232" s="58"/>
      <c r="DI232" s="58"/>
      <c r="DJ232" s="58"/>
      <c r="DK232" s="58"/>
      <c r="DL232" s="58"/>
      <c r="DM232" s="58"/>
      <c r="DN232" s="58"/>
      <c r="DO232" s="58"/>
      <c r="DP232" s="58"/>
      <c r="DQ232" s="58"/>
      <c r="DR232" s="58"/>
      <c r="DS232" s="58"/>
      <c r="DT232" s="58"/>
      <c r="DU232" s="58"/>
      <c r="DV232" s="58"/>
      <c r="DW232" s="58"/>
      <c r="DX232" s="58"/>
      <c r="DY232" s="58"/>
      <c r="DZ232" s="58"/>
      <c r="EA232" s="58"/>
      <c r="EB232" s="58"/>
      <c r="EC232" s="58"/>
      <c r="ED232" s="58"/>
      <c r="EE232" s="58"/>
      <c r="EF232" s="58"/>
      <c r="EG232" s="58"/>
      <c r="EH232" s="58"/>
      <c r="EI232" s="58"/>
      <c r="EJ232" s="58"/>
      <c r="EK232" s="58"/>
      <c r="EL232" s="58"/>
      <c r="EM232" s="58"/>
      <c r="EN232" s="58"/>
      <c r="EO232" s="58"/>
      <c r="EP232" s="58"/>
      <c r="EQ232" s="58"/>
      <c r="ER232" s="58"/>
      <c r="ES232" s="58"/>
      <c r="ET232" s="58"/>
      <c r="EU232" s="58"/>
      <c r="EV232" s="58"/>
      <c r="EW232" s="58"/>
      <c r="EX232" s="58"/>
      <c r="EY232" s="58"/>
      <c r="EZ232" s="58"/>
      <c r="FA232" s="58"/>
      <c r="FB232" s="58"/>
      <c r="FC232" s="58"/>
      <c r="FD232" s="58"/>
      <c r="FE232" s="58"/>
      <c r="FF232" s="58"/>
      <c r="FG232" s="58"/>
      <c r="FH232" s="58"/>
      <c r="FI232" s="58"/>
      <c r="FJ232" s="58"/>
      <c r="FK232" s="58"/>
      <c r="FL232" s="58"/>
      <c r="FM232" s="58"/>
      <c r="FN232" s="58"/>
      <c r="FO232" s="58"/>
      <c r="FP232" s="58"/>
      <c r="FQ232" s="58"/>
      <c r="FR232" s="58"/>
      <c r="FS232" s="58"/>
      <c r="FT232" s="58"/>
      <c r="FU232" s="58"/>
      <c r="FV232" s="58"/>
      <c r="FW232" s="58"/>
      <c r="FX232" s="58"/>
      <c r="FY232" s="58"/>
      <c r="FZ232" s="58"/>
      <c r="GA232" s="58"/>
      <c r="GB232" s="58"/>
      <c r="GC232" s="58"/>
      <c r="GD232" s="58"/>
      <c r="GE232" s="58"/>
      <c r="GF232" s="58"/>
      <c r="GG232" s="58"/>
      <c r="GH232" s="58"/>
      <c r="GI232" s="58"/>
      <c r="GJ232" s="58"/>
      <c r="GK232" s="58"/>
      <c r="GL232" s="58"/>
      <c r="GM232" s="58"/>
      <c r="GN232" s="58"/>
      <c r="GO232" s="58"/>
      <c r="GP232" s="58"/>
      <c r="GQ232" s="58"/>
      <c r="GR232" s="58"/>
      <c r="GS232" s="58"/>
      <c r="GT232" s="58"/>
      <c r="GU232" s="58"/>
      <c r="GV232" s="58"/>
      <c r="GW232" s="58"/>
      <c r="GX232" s="58"/>
      <c r="GY232" s="58"/>
      <c r="GZ232" s="58"/>
      <c r="HA232" s="58"/>
      <c r="HB232" s="58"/>
      <c r="HC232" s="58"/>
      <c r="HD232" s="58"/>
      <c r="HE232" s="58"/>
      <c r="HF232" s="58"/>
      <c r="HG232" s="58"/>
      <c r="HH232" s="58"/>
      <c r="HI232" s="58"/>
      <c r="HJ232" s="58"/>
      <c r="HK232" s="58"/>
      <c r="HL232" s="58"/>
      <c r="HM232" s="58"/>
      <c r="HN232" s="58"/>
      <c r="HO232" s="58"/>
      <c r="HP232" s="58"/>
      <c r="HQ232" s="58"/>
      <c r="HR232" s="58"/>
      <c r="HS232" s="58"/>
      <c r="HT232" s="58"/>
      <c r="HU232" s="58"/>
      <c r="HV232" s="58"/>
      <c r="HW232" s="58"/>
      <c r="HX232" s="58"/>
      <c r="HY232" s="58"/>
      <c r="HZ232" s="58"/>
      <c r="IA232" s="58"/>
      <c r="IB232" s="58"/>
      <c r="IC232" s="58"/>
      <c r="ID232" s="58"/>
      <c r="IE232" s="58"/>
      <c r="IF232" s="58"/>
      <c r="IG232" s="58"/>
      <c r="IH232" s="58"/>
      <c r="II232" s="58"/>
      <c r="IJ232" s="58"/>
      <c r="IK232" s="58"/>
      <c r="IL232" s="58"/>
      <c r="IM232" s="58"/>
      <c r="IN232" s="58"/>
      <c r="IO232" s="58"/>
      <c r="IP232" s="58"/>
      <c r="IQ232" s="58"/>
      <c r="IR232" s="58"/>
      <c r="IS232" s="58"/>
      <c r="IT232" s="58"/>
      <c r="IU232" s="58"/>
    </row>
    <row r="233" spans="1:255" s="23" customFormat="1" ht="12.75" x14ac:dyDescent="0.2">
      <c r="A233" s="24"/>
      <c r="F233" s="16"/>
      <c r="G233" s="34"/>
      <c r="H233" s="30" t="s">
        <v>58</v>
      </c>
      <c r="I233" s="30"/>
      <c r="J233" s="30"/>
      <c r="K233" s="30"/>
      <c r="L233" s="30"/>
      <c r="M233" s="30" t="s">
        <v>59</v>
      </c>
      <c r="N233" s="27"/>
      <c r="O233" s="18"/>
      <c r="P233" s="18"/>
      <c r="Q233" s="18"/>
      <c r="R233" s="18"/>
      <c r="S233" s="18"/>
      <c r="T233" s="18"/>
      <c r="U233" s="49"/>
      <c r="V233" s="18"/>
      <c r="W233" s="15"/>
      <c r="X233" s="18"/>
      <c r="Y233" s="18"/>
      <c r="Z233" s="18"/>
      <c r="AA233" s="18"/>
      <c r="AB233" s="58"/>
      <c r="AC233" s="58"/>
      <c r="AD233" s="58"/>
      <c r="AE233" s="58"/>
      <c r="AF233" s="58"/>
      <c r="AG233" s="58"/>
      <c r="AH233" s="58"/>
      <c r="AI233" s="58"/>
      <c r="AJ233" s="58"/>
      <c r="AK233" s="58"/>
      <c r="AL233" s="58"/>
      <c r="AM233" s="58"/>
      <c r="AN233" s="58"/>
      <c r="AO233" s="58"/>
      <c r="AP233" s="58"/>
      <c r="AQ233" s="58"/>
      <c r="AR233" s="58"/>
      <c r="AS233" s="58"/>
      <c r="AT233" s="58"/>
      <c r="AU233" s="58"/>
      <c r="AV233" s="58"/>
      <c r="AW233" s="58"/>
      <c r="AX233" s="58"/>
      <c r="AY233" s="58"/>
      <c r="AZ233" s="58"/>
      <c r="BA233" s="58"/>
      <c r="BB233" s="58"/>
      <c r="BC233" s="58"/>
      <c r="BD233" s="58"/>
      <c r="BE233" s="58"/>
      <c r="BF233" s="58"/>
      <c r="BG233" s="58"/>
      <c r="BH233" s="58"/>
      <c r="BI233" s="58"/>
      <c r="BJ233" s="58"/>
      <c r="BK233" s="58"/>
      <c r="BL233" s="58"/>
      <c r="BM233" s="58"/>
      <c r="BN233" s="58"/>
      <c r="BO233" s="58"/>
      <c r="BP233" s="58"/>
      <c r="BQ233" s="58"/>
      <c r="BR233" s="58"/>
      <c r="BS233" s="58"/>
      <c r="BT233" s="58"/>
      <c r="BU233" s="58"/>
      <c r="BV233" s="58"/>
      <c r="BW233" s="58"/>
      <c r="BX233" s="58"/>
      <c r="BY233" s="58"/>
      <c r="BZ233" s="58"/>
      <c r="CA233" s="58"/>
      <c r="CB233" s="58"/>
      <c r="CC233" s="58"/>
      <c r="CD233" s="58"/>
      <c r="CE233" s="58"/>
      <c r="CF233" s="58"/>
      <c r="CG233" s="58"/>
      <c r="CH233" s="58"/>
      <c r="CI233" s="58"/>
      <c r="CJ233" s="58"/>
      <c r="CK233" s="58"/>
      <c r="CL233" s="58"/>
      <c r="CM233" s="58"/>
      <c r="CN233" s="58"/>
      <c r="CO233" s="58"/>
      <c r="CP233" s="58"/>
      <c r="CQ233" s="58"/>
      <c r="CR233" s="58"/>
      <c r="CS233" s="58"/>
      <c r="CT233" s="58"/>
      <c r="CU233" s="58"/>
      <c r="CV233" s="58"/>
      <c r="CW233" s="58"/>
      <c r="CX233" s="58"/>
      <c r="CY233" s="58"/>
      <c r="CZ233" s="58"/>
      <c r="DA233" s="58"/>
      <c r="DB233" s="58"/>
      <c r="DC233" s="58"/>
      <c r="DD233" s="58"/>
      <c r="DE233" s="58"/>
      <c r="DF233" s="58"/>
      <c r="DG233" s="58"/>
      <c r="DH233" s="58"/>
      <c r="DI233" s="58"/>
      <c r="DJ233" s="58"/>
      <c r="DK233" s="58"/>
      <c r="DL233" s="58"/>
      <c r="DM233" s="58"/>
      <c r="DN233" s="58"/>
      <c r="DO233" s="58"/>
      <c r="DP233" s="58"/>
      <c r="DQ233" s="58"/>
      <c r="DR233" s="58"/>
      <c r="DS233" s="58"/>
      <c r="DT233" s="58"/>
      <c r="DU233" s="58"/>
      <c r="DV233" s="58"/>
      <c r="DW233" s="58"/>
      <c r="DX233" s="58"/>
      <c r="DY233" s="58"/>
      <c r="DZ233" s="58"/>
      <c r="EA233" s="58"/>
      <c r="EB233" s="58"/>
      <c r="EC233" s="58"/>
      <c r="ED233" s="58"/>
      <c r="EE233" s="58"/>
      <c r="EF233" s="58"/>
      <c r="EG233" s="58"/>
      <c r="EH233" s="58"/>
      <c r="EI233" s="58"/>
      <c r="EJ233" s="58"/>
      <c r="EK233" s="58"/>
      <c r="EL233" s="58"/>
      <c r="EM233" s="58"/>
      <c r="EN233" s="58"/>
      <c r="EO233" s="58"/>
      <c r="EP233" s="58"/>
      <c r="EQ233" s="58"/>
      <c r="ER233" s="58"/>
      <c r="ES233" s="58"/>
      <c r="ET233" s="58"/>
      <c r="EU233" s="58"/>
      <c r="EV233" s="58"/>
      <c r="EW233" s="58"/>
      <c r="EX233" s="58"/>
      <c r="EY233" s="58"/>
      <c r="EZ233" s="58"/>
      <c r="FA233" s="58"/>
      <c r="FB233" s="58"/>
      <c r="FC233" s="58"/>
      <c r="FD233" s="58"/>
      <c r="FE233" s="58"/>
      <c r="FF233" s="58"/>
      <c r="FG233" s="58"/>
      <c r="FH233" s="58"/>
      <c r="FI233" s="58"/>
      <c r="FJ233" s="58"/>
      <c r="FK233" s="58"/>
      <c r="FL233" s="58"/>
      <c r="FM233" s="58"/>
      <c r="FN233" s="58"/>
      <c r="FO233" s="58"/>
      <c r="FP233" s="58"/>
      <c r="FQ233" s="58"/>
      <c r="FR233" s="58"/>
      <c r="FS233" s="58"/>
      <c r="FT233" s="58"/>
      <c r="FU233" s="58"/>
      <c r="FV233" s="58"/>
      <c r="FW233" s="58"/>
      <c r="FX233" s="58"/>
      <c r="FY233" s="58"/>
      <c r="FZ233" s="58"/>
      <c r="GA233" s="58"/>
      <c r="GB233" s="58"/>
      <c r="GC233" s="58"/>
      <c r="GD233" s="58"/>
      <c r="GE233" s="58"/>
      <c r="GF233" s="58"/>
      <c r="GG233" s="58"/>
      <c r="GH233" s="58"/>
      <c r="GI233" s="58"/>
      <c r="GJ233" s="58"/>
      <c r="GK233" s="58"/>
      <c r="GL233" s="58"/>
      <c r="GM233" s="58"/>
      <c r="GN233" s="58"/>
      <c r="GO233" s="58"/>
      <c r="GP233" s="58"/>
      <c r="GQ233" s="58"/>
      <c r="GR233" s="58"/>
      <c r="GS233" s="58"/>
      <c r="GT233" s="58"/>
      <c r="GU233" s="58"/>
      <c r="GV233" s="58"/>
      <c r="GW233" s="58"/>
      <c r="GX233" s="58"/>
      <c r="GY233" s="58"/>
      <c r="GZ233" s="58"/>
      <c r="HA233" s="58"/>
      <c r="HB233" s="58"/>
      <c r="HC233" s="58"/>
      <c r="HD233" s="58"/>
      <c r="HE233" s="58"/>
      <c r="HF233" s="58"/>
      <c r="HG233" s="58"/>
      <c r="HH233" s="58"/>
      <c r="HI233" s="58"/>
      <c r="HJ233" s="58"/>
      <c r="HK233" s="58"/>
      <c r="HL233" s="58"/>
      <c r="HM233" s="58"/>
      <c r="HN233" s="58"/>
      <c r="HO233" s="58"/>
      <c r="HP233" s="58"/>
      <c r="HQ233" s="58"/>
      <c r="HR233" s="58"/>
      <c r="HS233" s="58"/>
      <c r="HT233" s="58"/>
      <c r="HU233" s="58"/>
      <c r="HV233" s="58"/>
      <c r="HW233" s="58"/>
      <c r="HX233" s="58"/>
      <c r="HY233" s="58"/>
      <c r="HZ233" s="58"/>
      <c r="IA233" s="58"/>
      <c r="IB233" s="58"/>
      <c r="IC233" s="58"/>
      <c r="ID233" s="58"/>
      <c r="IE233" s="58"/>
      <c r="IF233" s="58"/>
      <c r="IG233" s="58"/>
      <c r="IH233" s="58"/>
      <c r="II233" s="58"/>
      <c r="IJ233" s="58"/>
      <c r="IK233" s="58"/>
      <c r="IL233" s="58"/>
      <c r="IM233" s="58"/>
      <c r="IN233" s="58"/>
      <c r="IO233" s="58"/>
      <c r="IP233" s="58"/>
      <c r="IQ233" s="58"/>
      <c r="IR233" s="58"/>
      <c r="IS233" s="58"/>
      <c r="IT233" s="58"/>
      <c r="IU233" s="58"/>
    </row>
    <row r="234" spans="1:255" s="23" customFormat="1" ht="12.75" x14ac:dyDescent="0.2">
      <c r="A234" s="35" t="s">
        <v>60</v>
      </c>
      <c r="B234" s="132" t="s">
        <v>61</v>
      </c>
      <c r="C234" s="133"/>
      <c r="D234" s="133"/>
      <c r="E234" s="133"/>
      <c r="F234" s="134"/>
      <c r="G234" s="59" t="s">
        <v>62</v>
      </c>
      <c r="H234" s="35" t="s">
        <v>63</v>
      </c>
      <c r="I234" s="35" t="s">
        <v>64</v>
      </c>
      <c r="J234" s="35" t="s">
        <v>65</v>
      </c>
      <c r="K234" s="35" t="s">
        <v>66</v>
      </c>
      <c r="L234" s="35" t="s">
        <v>67</v>
      </c>
      <c r="M234" s="35" t="s">
        <v>68</v>
      </c>
      <c r="N234" s="60" t="s">
        <v>69</v>
      </c>
      <c r="O234" s="18"/>
      <c r="P234" s="18"/>
      <c r="Q234" s="18"/>
      <c r="R234" s="18"/>
      <c r="S234" s="18"/>
      <c r="T234" s="18"/>
      <c r="U234" s="49"/>
      <c r="V234" s="18"/>
      <c r="W234" s="15"/>
      <c r="X234" s="18"/>
      <c r="Y234" s="18"/>
      <c r="Z234" s="18"/>
      <c r="AA234" s="18"/>
      <c r="AB234" s="58"/>
      <c r="AC234" s="58"/>
      <c r="AD234" s="58"/>
      <c r="AE234" s="58"/>
      <c r="AF234" s="58"/>
      <c r="AG234" s="58"/>
      <c r="AH234" s="58"/>
      <c r="AI234" s="58"/>
      <c r="AJ234" s="58"/>
      <c r="AK234" s="58"/>
      <c r="AL234" s="58"/>
      <c r="AM234" s="58"/>
      <c r="AN234" s="58"/>
      <c r="AO234" s="58"/>
      <c r="AP234" s="58"/>
      <c r="AQ234" s="58"/>
      <c r="AR234" s="58"/>
      <c r="AS234" s="58"/>
      <c r="AT234" s="58"/>
      <c r="AU234" s="58"/>
      <c r="AV234" s="58"/>
      <c r="AW234" s="58"/>
      <c r="AX234" s="58"/>
      <c r="AY234" s="58"/>
      <c r="AZ234" s="58"/>
      <c r="BA234" s="58"/>
      <c r="BB234" s="58"/>
      <c r="BC234" s="58"/>
      <c r="BD234" s="58"/>
      <c r="BE234" s="58"/>
      <c r="BF234" s="58"/>
      <c r="BG234" s="58"/>
      <c r="BH234" s="58"/>
      <c r="BI234" s="58"/>
      <c r="BJ234" s="58"/>
      <c r="BK234" s="58"/>
      <c r="BL234" s="58"/>
      <c r="BM234" s="58"/>
      <c r="BN234" s="58"/>
      <c r="BO234" s="58"/>
      <c r="BP234" s="58"/>
      <c r="BQ234" s="58"/>
      <c r="BR234" s="58"/>
      <c r="BS234" s="58"/>
      <c r="BT234" s="58"/>
      <c r="BU234" s="58"/>
      <c r="BV234" s="58"/>
      <c r="BW234" s="58"/>
      <c r="BX234" s="58"/>
      <c r="BY234" s="58"/>
      <c r="BZ234" s="58"/>
      <c r="CA234" s="58"/>
      <c r="CB234" s="58"/>
      <c r="CC234" s="58"/>
      <c r="CD234" s="58"/>
      <c r="CE234" s="58"/>
      <c r="CF234" s="58"/>
      <c r="CG234" s="58"/>
      <c r="CH234" s="58"/>
      <c r="CI234" s="58"/>
      <c r="CJ234" s="58"/>
      <c r="CK234" s="58"/>
      <c r="CL234" s="58"/>
      <c r="CM234" s="58"/>
      <c r="CN234" s="58"/>
      <c r="CO234" s="58"/>
      <c r="CP234" s="58"/>
      <c r="CQ234" s="58"/>
      <c r="CR234" s="58"/>
      <c r="CS234" s="58"/>
      <c r="CT234" s="58"/>
      <c r="CU234" s="58"/>
      <c r="CV234" s="58"/>
      <c r="CW234" s="58"/>
      <c r="CX234" s="58"/>
      <c r="CY234" s="58"/>
      <c r="CZ234" s="58"/>
      <c r="DA234" s="58"/>
      <c r="DB234" s="58"/>
      <c r="DC234" s="58"/>
      <c r="DD234" s="58"/>
      <c r="DE234" s="58"/>
      <c r="DF234" s="58"/>
      <c r="DG234" s="58"/>
      <c r="DH234" s="58"/>
      <c r="DI234" s="58"/>
      <c r="DJ234" s="58"/>
      <c r="DK234" s="58"/>
      <c r="DL234" s="58"/>
      <c r="DM234" s="58"/>
      <c r="DN234" s="58"/>
      <c r="DO234" s="58"/>
      <c r="DP234" s="58"/>
      <c r="DQ234" s="58"/>
      <c r="DR234" s="58"/>
      <c r="DS234" s="58"/>
      <c r="DT234" s="58"/>
      <c r="DU234" s="58"/>
      <c r="DV234" s="58"/>
      <c r="DW234" s="58"/>
      <c r="DX234" s="58"/>
      <c r="DY234" s="58"/>
      <c r="DZ234" s="58"/>
      <c r="EA234" s="58"/>
      <c r="EB234" s="58"/>
      <c r="EC234" s="58"/>
      <c r="ED234" s="58"/>
      <c r="EE234" s="58"/>
      <c r="EF234" s="58"/>
      <c r="EG234" s="58"/>
      <c r="EH234" s="58"/>
      <c r="EI234" s="58"/>
      <c r="EJ234" s="58"/>
      <c r="EK234" s="58"/>
      <c r="EL234" s="58"/>
      <c r="EM234" s="58"/>
      <c r="EN234" s="58"/>
      <c r="EO234" s="58"/>
      <c r="EP234" s="58"/>
      <c r="EQ234" s="58"/>
      <c r="ER234" s="58"/>
      <c r="ES234" s="58"/>
      <c r="ET234" s="58"/>
      <c r="EU234" s="58"/>
      <c r="EV234" s="58"/>
      <c r="EW234" s="58"/>
      <c r="EX234" s="58"/>
      <c r="EY234" s="58"/>
      <c r="EZ234" s="58"/>
      <c r="FA234" s="58"/>
      <c r="FB234" s="58"/>
      <c r="FC234" s="58"/>
      <c r="FD234" s="58"/>
      <c r="FE234" s="58"/>
      <c r="FF234" s="58"/>
      <c r="FG234" s="58"/>
      <c r="FH234" s="58"/>
      <c r="FI234" s="58"/>
      <c r="FJ234" s="58"/>
      <c r="FK234" s="58"/>
      <c r="FL234" s="58"/>
      <c r="FM234" s="58"/>
      <c r="FN234" s="58"/>
      <c r="FO234" s="58"/>
      <c r="FP234" s="58"/>
      <c r="FQ234" s="58"/>
      <c r="FR234" s="58"/>
      <c r="FS234" s="58"/>
      <c r="FT234" s="58"/>
      <c r="FU234" s="58"/>
      <c r="FV234" s="58"/>
      <c r="FW234" s="58"/>
      <c r="FX234" s="58"/>
      <c r="FY234" s="58"/>
      <c r="FZ234" s="58"/>
      <c r="GA234" s="58"/>
      <c r="GB234" s="58"/>
      <c r="GC234" s="58"/>
      <c r="GD234" s="58"/>
      <c r="GE234" s="58"/>
      <c r="GF234" s="58"/>
      <c r="GG234" s="58"/>
      <c r="GH234" s="58"/>
      <c r="GI234" s="58"/>
      <c r="GJ234" s="58"/>
      <c r="GK234" s="58"/>
      <c r="GL234" s="58"/>
      <c r="GM234" s="58"/>
      <c r="GN234" s="58"/>
      <c r="GO234" s="58"/>
      <c r="GP234" s="58"/>
      <c r="GQ234" s="58"/>
      <c r="GR234" s="58"/>
      <c r="GS234" s="58"/>
      <c r="GT234" s="58"/>
      <c r="GU234" s="58"/>
      <c r="GV234" s="58"/>
      <c r="GW234" s="58"/>
      <c r="GX234" s="58"/>
      <c r="GY234" s="58"/>
      <c r="GZ234" s="58"/>
      <c r="HA234" s="58"/>
      <c r="HB234" s="58"/>
      <c r="HC234" s="58"/>
      <c r="HD234" s="58"/>
      <c r="HE234" s="58"/>
      <c r="HF234" s="58"/>
      <c r="HG234" s="58"/>
      <c r="HH234" s="58"/>
      <c r="HI234" s="58"/>
      <c r="HJ234" s="58"/>
      <c r="HK234" s="58"/>
      <c r="HL234" s="58"/>
      <c r="HM234" s="58"/>
      <c r="HN234" s="58"/>
      <c r="HO234" s="58"/>
      <c r="HP234" s="58"/>
      <c r="HQ234" s="58"/>
      <c r="HR234" s="58"/>
      <c r="HS234" s="58"/>
      <c r="HT234" s="58"/>
      <c r="HU234" s="58"/>
      <c r="HV234" s="58"/>
      <c r="HW234" s="58"/>
      <c r="HX234" s="58"/>
      <c r="HY234" s="58"/>
      <c r="HZ234" s="58"/>
      <c r="IA234" s="58"/>
      <c r="IB234" s="58"/>
      <c r="IC234" s="58"/>
      <c r="ID234" s="58"/>
      <c r="IE234" s="58"/>
      <c r="IF234" s="58"/>
      <c r="IG234" s="58"/>
      <c r="IH234" s="58"/>
      <c r="II234" s="58"/>
      <c r="IJ234" s="58"/>
      <c r="IK234" s="58"/>
      <c r="IL234" s="58"/>
      <c r="IM234" s="58"/>
      <c r="IN234" s="58"/>
      <c r="IO234" s="58"/>
      <c r="IP234" s="58"/>
      <c r="IQ234" s="58"/>
      <c r="IR234" s="58"/>
      <c r="IS234" s="58"/>
      <c r="IT234" s="58"/>
      <c r="IU234" s="58"/>
    </row>
    <row r="235" spans="1:255" s="64" customFormat="1" ht="50.1" customHeight="1" x14ac:dyDescent="0.2">
      <c r="A235" s="36"/>
      <c r="B235" s="135"/>
      <c r="C235" s="136"/>
      <c r="D235" s="136"/>
      <c r="E235" s="136"/>
      <c r="F235" s="137"/>
      <c r="G235" s="42"/>
      <c r="H235" s="43"/>
      <c r="I235" s="44" t="e">
        <f>SUM(#REF!*H235)</f>
        <v>#REF!</v>
      </c>
      <c r="J235" s="43"/>
      <c r="K235" s="45" t="e">
        <f t="shared" ref="K235:K240" si="10">SUM(I235*J235)</f>
        <v>#REF!</v>
      </c>
      <c r="L235" s="61"/>
      <c r="M235" s="62"/>
      <c r="N235" s="63">
        <f t="shared" ref="N235:N240" si="11">SUM(L235*M235)</f>
        <v>0</v>
      </c>
      <c r="O235" s="41"/>
      <c r="P235" s="10"/>
      <c r="Q235" s="18"/>
      <c r="R235" s="10"/>
      <c r="S235" s="10"/>
      <c r="T235" s="10"/>
      <c r="U235" s="33"/>
      <c r="V235" s="10"/>
      <c r="W235" s="10"/>
      <c r="X235" s="41"/>
      <c r="Y235" s="41"/>
      <c r="Z235" s="41"/>
      <c r="AA235" s="41"/>
    </row>
    <row r="236" spans="1:255" s="64" customFormat="1" ht="50.1" customHeight="1" x14ac:dyDescent="0.2">
      <c r="A236" s="36"/>
      <c r="B236" s="126"/>
      <c r="C236" s="127"/>
      <c r="D236" s="127"/>
      <c r="E236" s="127"/>
      <c r="F236" s="128"/>
      <c r="G236" s="42"/>
      <c r="H236" s="43"/>
      <c r="I236" s="44" t="e">
        <f>SUM(#REF!*H236)</f>
        <v>#REF!</v>
      </c>
      <c r="J236" s="43"/>
      <c r="K236" s="45" t="e">
        <f t="shared" si="10"/>
        <v>#REF!</v>
      </c>
      <c r="L236" s="61"/>
      <c r="M236" s="62"/>
      <c r="N236" s="63">
        <f t="shared" si="11"/>
        <v>0</v>
      </c>
      <c r="O236" s="41"/>
      <c r="P236" s="10"/>
      <c r="Q236" s="10"/>
      <c r="R236" s="10"/>
      <c r="S236" s="10"/>
      <c r="T236" s="10"/>
      <c r="U236" s="33"/>
      <c r="V236" s="10"/>
      <c r="W236" s="10"/>
      <c r="X236" s="41"/>
      <c r="Y236" s="41"/>
      <c r="Z236" s="41"/>
      <c r="AA236" s="41"/>
    </row>
    <row r="237" spans="1:255" s="64" customFormat="1" ht="50.1" customHeight="1" x14ac:dyDescent="0.2">
      <c r="A237" s="36"/>
      <c r="B237" s="126"/>
      <c r="C237" s="127"/>
      <c r="D237" s="127"/>
      <c r="E237" s="127"/>
      <c r="F237" s="128"/>
      <c r="G237" s="42"/>
      <c r="H237" s="43"/>
      <c r="I237" s="44" t="e">
        <f>SUM(#REF!*H237)</f>
        <v>#REF!</v>
      </c>
      <c r="J237" s="43"/>
      <c r="K237" s="45" t="e">
        <f t="shared" si="10"/>
        <v>#REF!</v>
      </c>
      <c r="L237" s="61"/>
      <c r="M237" s="62"/>
      <c r="N237" s="63">
        <f t="shared" si="11"/>
        <v>0</v>
      </c>
      <c r="O237" s="41"/>
      <c r="P237" s="10"/>
      <c r="Q237" s="10"/>
      <c r="R237" s="10"/>
      <c r="S237" s="10"/>
      <c r="T237" s="10"/>
      <c r="U237" s="33"/>
      <c r="V237" s="10"/>
      <c r="W237" s="10"/>
      <c r="X237" s="41"/>
      <c r="Y237" s="41"/>
      <c r="Z237" s="41"/>
      <c r="AA237" s="41"/>
    </row>
    <row r="238" spans="1:255" s="64" customFormat="1" ht="50.1" customHeight="1" x14ac:dyDescent="0.2">
      <c r="A238" s="36"/>
      <c r="B238" s="126"/>
      <c r="C238" s="127"/>
      <c r="D238" s="127"/>
      <c r="E238" s="127"/>
      <c r="F238" s="128"/>
      <c r="G238" s="42"/>
      <c r="H238" s="43"/>
      <c r="I238" s="44" t="e">
        <f>SUM(#REF!*H238)</f>
        <v>#REF!</v>
      </c>
      <c r="J238" s="43"/>
      <c r="K238" s="45" t="e">
        <f t="shared" si="10"/>
        <v>#REF!</v>
      </c>
      <c r="L238" s="61"/>
      <c r="M238" s="62"/>
      <c r="N238" s="63">
        <f t="shared" si="11"/>
        <v>0</v>
      </c>
      <c r="O238" s="41"/>
      <c r="P238" s="10"/>
      <c r="Q238" s="10"/>
      <c r="R238" s="10"/>
      <c r="S238" s="10"/>
      <c r="T238" s="10"/>
      <c r="U238" s="33"/>
      <c r="V238" s="10"/>
      <c r="W238" s="10"/>
      <c r="X238" s="41"/>
      <c r="Y238" s="41"/>
      <c r="Z238" s="41"/>
      <c r="AA238" s="41"/>
    </row>
    <row r="239" spans="1:255" s="64" customFormat="1" ht="50.1" customHeight="1" x14ac:dyDescent="0.2">
      <c r="A239" s="36"/>
      <c r="B239" s="126"/>
      <c r="C239" s="127"/>
      <c r="D239" s="127"/>
      <c r="E239" s="127"/>
      <c r="F239" s="128"/>
      <c r="G239" s="42"/>
      <c r="H239" s="43"/>
      <c r="I239" s="44" t="e">
        <f>SUM(#REF!*H239)</f>
        <v>#REF!</v>
      </c>
      <c r="J239" s="43"/>
      <c r="K239" s="45" t="e">
        <f t="shared" si="10"/>
        <v>#REF!</v>
      </c>
      <c r="L239" s="61"/>
      <c r="M239" s="62"/>
      <c r="N239" s="63">
        <f t="shared" si="11"/>
        <v>0</v>
      </c>
      <c r="O239" s="41"/>
      <c r="P239" s="10"/>
      <c r="Q239" s="10"/>
      <c r="R239" s="10"/>
      <c r="S239" s="10"/>
      <c r="T239" s="10"/>
      <c r="U239" s="33"/>
      <c r="V239" s="10"/>
      <c r="W239" s="10"/>
      <c r="X239" s="41"/>
      <c r="Y239" s="41"/>
      <c r="Z239" s="41"/>
      <c r="AA239" s="41"/>
    </row>
    <row r="240" spans="1:255" s="64" customFormat="1" ht="50.1" customHeight="1" x14ac:dyDescent="0.2">
      <c r="A240" s="36"/>
      <c r="B240" s="126"/>
      <c r="C240" s="127"/>
      <c r="D240" s="127"/>
      <c r="E240" s="127"/>
      <c r="F240" s="128"/>
      <c r="G240" s="42"/>
      <c r="H240" s="43"/>
      <c r="I240" s="44" t="e">
        <f>SUM(#REF!*H240)</f>
        <v>#REF!</v>
      </c>
      <c r="J240" s="43"/>
      <c r="K240" s="45" t="e">
        <f t="shared" si="10"/>
        <v>#REF!</v>
      </c>
      <c r="L240" s="61"/>
      <c r="M240" s="62"/>
      <c r="N240" s="63">
        <f t="shared" si="11"/>
        <v>0</v>
      </c>
      <c r="O240" s="41"/>
      <c r="P240" s="10"/>
      <c r="Q240" s="10"/>
      <c r="R240" s="10"/>
      <c r="S240" s="10"/>
      <c r="T240" s="10"/>
      <c r="U240" s="33"/>
      <c r="V240" s="10"/>
      <c r="W240" s="10"/>
      <c r="X240" s="41"/>
      <c r="Y240" s="41"/>
      <c r="Z240" s="41"/>
      <c r="AA240" s="41"/>
    </row>
    <row r="241" spans="1:27" s="23" customFormat="1" ht="20.100000000000001" customHeight="1" thickBot="1" x14ac:dyDescent="0.2">
      <c r="A241" s="65"/>
      <c r="B241" s="129" t="s">
        <v>8</v>
      </c>
      <c r="C241" s="130"/>
      <c r="D241" s="130"/>
      <c r="E241" s="130"/>
      <c r="F241" s="131"/>
      <c r="G241" s="66"/>
      <c r="H241" s="67"/>
      <c r="I241" s="68" t="e">
        <f>SUM(I235:I240)</f>
        <v>#REF!</v>
      </c>
      <c r="J241" s="67"/>
      <c r="K241" s="68" t="e">
        <f>SUM(K235:K240)</f>
        <v>#REF!</v>
      </c>
      <c r="L241" s="69">
        <f>SUM(L235:L240)</f>
        <v>0</v>
      </c>
      <c r="M241" s="67"/>
      <c r="N241" s="68">
        <f>SUM(N235:N240)</f>
        <v>0</v>
      </c>
      <c r="O241" s="15"/>
      <c r="P241" s="15"/>
      <c r="Q241" s="10"/>
      <c r="R241" s="15"/>
      <c r="S241" s="15"/>
      <c r="T241" s="15"/>
      <c r="U241" s="52"/>
      <c r="V241" s="15"/>
      <c r="W241" s="15"/>
      <c r="X241" s="15"/>
      <c r="Y241" s="15"/>
      <c r="Z241" s="15"/>
      <c r="AA241" s="15"/>
    </row>
    <row r="242" spans="1:27" s="23" customFormat="1" x14ac:dyDescent="0.15">
      <c r="A242" s="15"/>
      <c r="B242" s="15"/>
      <c r="C242" s="15"/>
      <c r="D242" s="15"/>
      <c r="E242" s="15"/>
      <c r="F242" s="15"/>
      <c r="G242" s="54"/>
      <c r="H242" s="15"/>
      <c r="I242" s="15"/>
      <c r="J242" s="15"/>
      <c r="K242" s="15"/>
      <c r="L242" s="15"/>
      <c r="M242" s="15"/>
      <c r="N242" s="55"/>
      <c r="Q242" s="15"/>
    </row>
    <row r="243" spans="1:27" s="23" customFormat="1" x14ac:dyDescent="0.15">
      <c r="A243" s="15"/>
      <c r="B243" s="15"/>
      <c r="C243" s="15"/>
      <c r="D243" s="15"/>
      <c r="E243" s="15"/>
      <c r="F243" s="15"/>
      <c r="G243" s="54"/>
      <c r="H243" s="15"/>
      <c r="I243" s="15"/>
      <c r="J243" s="15"/>
      <c r="K243" s="15"/>
      <c r="L243" s="15"/>
      <c r="M243" s="15"/>
      <c r="N243" s="55"/>
    </row>
    <row r="244" spans="1:27" s="23" customFormat="1" x14ac:dyDescent="0.15">
      <c r="A244" s="8"/>
      <c r="B244" s="8"/>
      <c r="C244" s="8"/>
      <c r="D244" s="8"/>
      <c r="E244" s="8"/>
      <c r="F244" s="8"/>
      <c r="G244" s="56"/>
      <c r="H244" s="8"/>
      <c r="I244" s="8"/>
      <c r="J244" s="8"/>
      <c r="K244" s="8"/>
      <c r="L244" s="8"/>
      <c r="M244" s="8"/>
      <c r="N244" s="57"/>
      <c r="O244" s="15"/>
      <c r="P244" s="15"/>
      <c r="R244" s="15"/>
      <c r="S244" s="15"/>
      <c r="T244" s="15"/>
      <c r="U244" s="52"/>
      <c r="V244" s="15"/>
      <c r="W244" s="15"/>
      <c r="X244" s="15"/>
      <c r="Y244" s="15"/>
      <c r="Z244" s="15"/>
      <c r="AA244" s="15"/>
    </row>
    <row r="245" spans="1:27" s="23" customFormat="1" ht="9" customHeight="1" x14ac:dyDescent="0.2">
      <c r="A245" s="158" t="s">
        <v>24</v>
      </c>
      <c r="B245" s="159"/>
      <c r="C245" s="159"/>
      <c r="D245" s="159"/>
      <c r="E245" s="159"/>
      <c r="F245" s="159"/>
      <c r="G245" s="159"/>
      <c r="H245" s="164" t="s">
        <v>25</v>
      </c>
      <c r="I245" s="165"/>
      <c r="J245" s="165"/>
      <c r="K245" s="165"/>
      <c r="L245" s="166"/>
      <c r="M245" s="11" t="s">
        <v>26</v>
      </c>
      <c r="N245" s="12"/>
      <c r="O245" s="15"/>
      <c r="P245" s="15"/>
      <c r="Q245" s="15"/>
      <c r="R245" s="15"/>
      <c r="S245" s="15"/>
      <c r="T245" s="15"/>
      <c r="U245" s="52"/>
      <c r="V245" s="15"/>
      <c r="W245" s="15"/>
      <c r="X245" s="15"/>
      <c r="Y245" s="15"/>
      <c r="Z245" s="15"/>
      <c r="AA245" s="15"/>
    </row>
    <row r="246" spans="1:27" s="23" customFormat="1" ht="8.25" customHeight="1" x14ac:dyDescent="0.15">
      <c r="A246" s="160"/>
      <c r="B246" s="161"/>
      <c r="C246" s="161"/>
      <c r="D246" s="161"/>
      <c r="E246" s="161"/>
      <c r="F246" s="161"/>
      <c r="G246" s="161"/>
      <c r="H246" s="14"/>
      <c r="I246" s="15"/>
      <c r="J246" s="15"/>
      <c r="K246" s="15"/>
      <c r="L246" s="16"/>
      <c r="M246" s="15"/>
      <c r="N246" s="17"/>
      <c r="O246" s="15"/>
      <c r="P246" s="15"/>
      <c r="Q246" s="15"/>
      <c r="R246" s="15"/>
      <c r="S246" s="15"/>
      <c r="T246" s="15"/>
      <c r="U246" s="52"/>
      <c r="V246" s="15"/>
      <c r="W246" s="15"/>
      <c r="X246" s="15"/>
      <c r="Y246" s="15"/>
      <c r="Z246" s="15"/>
      <c r="AA246" s="15"/>
    </row>
    <row r="247" spans="1:27" s="23" customFormat="1" ht="12.75" customHeight="1" x14ac:dyDescent="0.2">
      <c r="A247" s="160"/>
      <c r="B247" s="161"/>
      <c r="C247" s="161"/>
      <c r="D247" s="161"/>
      <c r="E247" s="161"/>
      <c r="F247" s="161"/>
      <c r="G247" s="161"/>
      <c r="H247" s="167"/>
      <c r="I247" s="168"/>
      <c r="J247" s="168"/>
      <c r="K247" s="168"/>
      <c r="L247" s="169"/>
      <c r="M247" s="18" t="s">
        <v>75</v>
      </c>
      <c r="N247" s="17"/>
      <c r="O247" s="15"/>
      <c r="P247" s="15"/>
      <c r="Q247" s="15"/>
      <c r="R247" s="15"/>
      <c r="S247" s="15"/>
      <c r="T247" s="15"/>
      <c r="U247" s="52"/>
      <c r="V247" s="15"/>
      <c r="W247" s="15"/>
      <c r="X247" s="15"/>
      <c r="Y247" s="15"/>
      <c r="Z247" s="15"/>
      <c r="AA247" s="15"/>
    </row>
    <row r="248" spans="1:27" s="23" customFormat="1" ht="8.25" customHeight="1" x14ac:dyDescent="0.15">
      <c r="A248" s="160"/>
      <c r="B248" s="161"/>
      <c r="C248" s="161"/>
      <c r="D248" s="161"/>
      <c r="E248" s="161"/>
      <c r="F248" s="161"/>
      <c r="G248" s="161"/>
      <c r="H248" s="170"/>
      <c r="I248" s="168"/>
      <c r="J248" s="168"/>
      <c r="K248" s="168"/>
      <c r="L248" s="169"/>
      <c r="M248" s="15"/>
      <c r="N248" s="17"/>
      <c r="O248" s="15"/>
      <c r="P248" s="15"/>
      <c r="Q248" s="15"/>
      <c r="R248" s="15"/>
      <c r="S248" s="15"/>
      <c r="T248" s="15"/>
      <c r="U248" s="52"/>
      <c r="V248" s="15"/>
      <c r="W248" s="15"/>
      <c r="X248" s="15"/>
      <c r="Y248" s="15"/>
      <c r="Z248" s="15"/>
      <c r="AA248" s="15"/>
    </row>
    <row r="249" spans="1:27" s="23" customFormat="1" ht="8.25" customHeight="1" x14ac:dyDescent="0.15">
      <c r="A249" s="160"/>
      <c r="B249" s="161"/>
      <c r="C249" s="161"/>
      <c r="D249" s="161"/>
      <c r="E249" s="161"/>
      <c r="F249" s="161"/>
      <c r="G249" s="161"/>
      <c r="H249" s="170"/>
      <c r="I249" s="168"/>
      <c r="J249" s="168"/>
      <c r="K249" s="168"/>
      <c r="L249" s="169"/>
      <c r="M249" s="8"/>
      <c r="N249" s="19"/>
      <c r="O249" s="15"/>
      <c r="P249" s="15"/>
      <c r="Q249" s="15"/>
      <c r="R249" s="15"/>
      <c r="S249" s="15"/>
      <c r="T249" s="15"/>
      <c r="U249" s="52"/>
      <c r="V249" s="15"/>
      <c r="W249" s="15"/>
      <c r="X249" s="15"/>
      <c r="Y249" s="15"/>
      <c r="Z249" s="15"/>
      <c r="AA249" s="15"/>
    </row>
    <row r="250" spans="1:27" s="23" customFormat="1" ht="9" customHeight="1" x14ac:dyDescent="0.15">
      <c r="A250" s="160"/>
      <c r="B250" s="161"/>
      <c r="C250" s="161"/>
      <c r="D250" s="161"/>
      <c r="E250" s="161"/>
      <c r="F250" s="161"/>
      <c r="G250" s="161"/>
      <c r="H250" s="170"/>
      <c r="I250" s="168"/>
      <c r="J250" s="168"/>
      <c r="K250" s="168"/>
      <c r="L250" s="169"/>
      <c r="M250" s="20" t="s">
        <v>29</v>
      </c>
      <c r="N250" s="17"/>
      <c r="O250" s="15"/>
      <c r="P250" s="15"/>
      <c r="Q250" s="15"/>
      <c r="R250" s="15"/>
      <c r="S250" s="15"/>
      <c r="T250" s="15"/>
      <c r="U250" s="52"/>
      <c r="V250" s="15"/>
      <c r="W250" s="15"/>
      <c r="X250" s="15"/>
      <c r="Y250" s="15"/>
      <c r="Z250" s="15"/>
      <c r="AA250" s="15"/>
    </row>
    <row r="251" spans="1:27" s="23" customFormat="1" ht="8.25" customHeight="1" x14ac:dyDescent="0.15">
      <c r="A251" s="160"/>
      <c r="B251" s="161"/>
      <c r="C251" s="161"/>
      <c r="D251" s="161"/>
      <c r="E251" s="161"/>
      <c r="F251" s="161"/>
      <c r="G251" s="161"/>
      <c r="H251" s="170"/>
      <c r="I251" s="168"/>
      <c r="J251" s="168"/>
      <c r="K251" s="168"/>
      <c r="L251" s="169"/>
      <c r="M251" s="15"/>
      <c r="N251" s="17"/>
      <c r="O251" s="15"/>
      <c r="P251" s="15"/>
      <c r="Q251" s="15"/>
      <c r="R251" s="15"/>
      <c r="S251" s="15"/>
      <c r="T251" s="15"/>
      <c r="U251" s="52"/>
      <c r="V251" s="15"/>
      <c r="W251" s="15"/>
      <c r="X251" s="15"/>
      <c r="Y251" s="15"/>
      <c r="Z251" s="15"/>
      <c r="AA251" s="15"/>
    </row>
    <row r="252" spans="1:27" s="23" customFormat="1" ht="8.25" customHeight="1" x14ac:dyDescent="0.15">
      <c r="A252" s="160"/>
      <c r="B252" s="161"/>
      <c r="C252" s="161"/>
      <c r="D252" s="161"/>
      <c r="E252" s="161"/>
      <c r="F252" s="161"/>
      <c r="G252" s="161"/>
      <c r="H252" s="170"/>
      <c r="I252" s="168"/>
      <c r="J252" s="168"/>
      <c r="K252" s="168"/>
      <c r="L252" s="169"/>
      <c r="M252" s="138"/>
      <c r="N252" s="139"/>
      <c r="O252" s="15"/>
      <c r="P252" s="15"/>
      <c r="Q252" s="15"/>
      <c r="R252" s="15"/>
      <c r="S252" s="15"/>
      <c r="T252" s="15"/>
      <c r="U252" s="52"/>
      <c r="V252" s="15"/>
      <c r="W252" s="15"/>
      <c r="X252" s="15"/>
      <c r="Y252" s="15"/>
      <c r="Z252" s="15"/>
      <c r="AA252" s="15"/>
    </row>
    <row r="253" spans="1:27" s="23" customFormat="1" ht="8.25" customHeight="1" x14ac:dyDescent="0.15">
      <c r="A253" s="162"/>
      <c r="B253" s="163"/>
      <c r="C253" s="163"/>
      <c r="D253" s="163"/>
      <c r="E253" s="163"/>
      <c r="F253" s="163"/>
      <c r="G253" s="163"/>
      <c r="H253" s="171"/>
      <c r="I253" s="172"/>
      <c r="J253" s="172"/>
      <c r="K253" s="172"/>
      <c r="L253" s="173"/>
      <c r="M253" s="140"/>
      <c r="N253" s="141"/>
      <c r="O253" s="15"/>
      <c r="P253" s="15"/>
      <c r="Q253" s="15"/>
      <c r="R253" s="15"/>
      <c r="S253" s="15"/>
      <c r="T253" s="15"/>
      <c r="U253" s="52"/>
      <c r="V253" s="15"/>
      <c r="W253" s="15"/>
      <c r="X253" s="15"/>
      <c r="Y253" s="15"/>
      <c r="Z253" s="15"/>
      <c r="AA253" s="15"/>
    </row>
    <row r="254" spans="1:27" s="23" customFormat="1" x14ac:dyDescent="0.15">
      <c r="A254" s="142" t="s">
        <v>30</v>
      </c>
      <c r="B254" s="143"/>
      <c r="C254" s="143"/>
      <c r="D254" s="143"/>
      <c r="E254" s="143"/>
      <c r="F254" s="144"/>
      <c r="G254" s="21"/>
      <c r="H254" s="148"/>
      <c r="I254" s="148"/>
      <c r="J254" s="148"/>
      <c r="K254" s="148"/>
      <c r="L254" s="148"/>
      <c r="M254" s="148"/>
      <c r="N254" s="149"/>
      <c r="O254" s="15"/>
      <c r="P254" s="15"/>
      <c r="Q254" s="15"/>
      <c r="R254" s="15"/>
      <c r="S254" s="15"/>
      <c r="T254" s="15"/>
      <c r="U254" s="52"/>
      <c r="V254" s="15"/>
      <c r="W254" s="15"/>
      <c r="X254" s="15"/>
      <c r="Y254" s="15"/>
      <c r="Z254" s="15"/>
      <c r="AA254" s="15"/>
    </row>
    <row r="255" spans="1:27" s="23" customFormat="1" x14ac:dyDescent="0.15">
      <c r="A255" s="145"/>
      <c r="B255" s="146"/>
      <c r="C255" s="146"/>
      <c r="D255" s="146"/>
      <c r="E255" s="146"/>
      <c r="F255" s="147"/>
      <c r="G255" s="21"/>
      <c r="H255" s="150"/>
      <c r="I255" s="150"/>
      <c r="J255" s="150"/>
      <c r="K255" s="150"/>
      <c r="L255" s="150"/>
      <c r="M255" s="150"/>
      <c r="N255" s="151"/>
      <c r="O255" s="15"/>
      <c r="P255" s="15"/>
      <c r="Q255" s="15"/>
      <c r="R255" s="15"/>
      <c r="S255" s="15"/>
      <c r="T255" s="15"/>
      <c r="U255" s="52"/>
      <c r="V255" s="15"/>
      <c r="W255" s="15"/>
      <c r="X255" s="15"/>
      <c r="Y255" s="15"/>
      <c r="Z255" s="15"/>
      <c r="AA255" s="15"/>
    </row>
    <row r="256" spans="1:27" s="23" customFormat="1" ht="12.75" x14ac:dyDescent="0.2">
      <c r="A256" s="22"/>
      <c r="F256" s="16"/>
      <c r="G256" s="21"/>
      <c r="H256" s="152"/>
      <c r="I256" s="152"/>
      <c r="J256" s="152"/>
      <c r="K256" s="153"/>
      <c r="L256" s="156" t="s">
        <v>31</v>
      </c>
      <c r="M256" s="148"/>
      <c r="N256" s="149"/>
      <c r="O256" s="15"/>
      <c r="P256" s="18"/>
      <c r="Q256" s="15"/>
      <c r="R256" s="18"/>
      <c r="S256" s="18"/>
      <c r="T256" s="18"/>
      <c r="U256" s="49"/>
      <c r="V256" s="18"/>
      <c r="W256" s="15"/>
      <c r="X256" s="15"/>
      <c r="Y256" s="15"/>
      <c r="Z256" s="15"/>
      <c r="AA256" s="15"/>
    </row>
    <row r="257" spans="1:255" s="23" customFormat="1" ht="12.75" x14ac:dyDescent="0.2">
      <c r="A257" s="24"/>
      <c r="F257" s="16"/>
      <c r="G257" s="21"/>
      <c r="H257" s="154"/>
      <c r="I257" s="154"/>
      <c r="J257" s="154"/>
      <c r="K257" s="155"/>
      <c r="L257" s="157"/>
      <c r="M257" s="150"/>
      <c r="N257" s="151"/>
      <c r="O257" s="15"/>
      <c r="P257" s="18"/>
      <c r="Q257" s="18"/>
      <c r="R257" s="18"/>
      <c r="S257" s="18"/>
      <c r="T257" s="18"/>
      <c r="U257" s="49"/>
      <c r="V257" s="18"/>
      <c r="W257" s="15"/>
      <c r="X257" s="15"/>
      <c r="Y257" s="15"/>
      <c r="Z257" s="15"/>
      <c r="AA257" s="15"/>
    </row>
    <row r="258" spans="1:255" s="23" customFormat="1" ht="12.75" x14ac:dyDescent="0.2">
      <c r="A258" s="24"/>
      <c r="F258" s="16"/>
      <c r="G258" s="25"/>
      <c r="H258" s="22"/>
      <c r="I258" s="22"/>
      <c r="J258" s="22"/>
      <c r="K258" s="26"/>
      <c r="L258" s="22"/>
      <c r="M258" s="22"/>
      <c r="N258" s="27" t="s">
        <v>32</v>
      </c>
      <c r="O258" s="15"/>
      <c r="P258" s="18"/>
      <c r="Q258" s="18"/>
      <c r="R258" s="18"/>
      <c r="S258" s="18"/>
      <c r="T258" s="18"/>
      <c r="U258" s="49"/>
      <c r="V258" s="18"/>
      <c r="W258" s="15"/>
      <c r="X258" s="15"/>
      <c r="Y258" s="15"/>
      <c r="Z258" s="15"/>
      <c r="AA258" s="15"/>
    </row>
    <row r="259" spans="1:255" s="23" customFormat="1" ht="12.75" x14ac:dyDescent="0.2">
      <c r="A259" s="24"/>
      <c r="F259" s="16"/>
      <c r="G259" s="28" t="s">
        <v>33</v>
      </c>
      <c r="H259" s="30" t="s">
        <v>35</v>
      </c>
      <c r="I259" s="30" t="s">
        <v>36</v>
      </c>
      <c r="J259" s="30" t="s">
        <v>37</v>
      </c>
      <c r="K259" s="30" t="s">
        <v>38</v>
      </c>
      <c r="L259" s="30" t="s">
        <v>39</v>
      </c>
      <c r="M259" s="30" t="s">
        <v>40</v>
      </c>
      <c r="N259" s="27" t="s">
        <v>41</v>
      </c>
      <c r="O259" s="15"/>
      <c r="P259" s="18"/>
      <c r="Q259" s="18"/>
      <c r="R259" s="18"/>
      <c r="S259" s="18"/>
      <c r="T259" s="18"/>
      <c r="U259" s="49"/>
      <c r="V259" s="18"/>
      <c r="W259" s="15"/>
      <c r="X259" s="15"/>
      <c r="Y259" s="15"/>
      <c r="Z259" s="15"/>
      <c r="AA259" s="15"/>
    </row>
    <row r="260" spans="1:255" s="23" customFormat="1" ht="12.75" x14ac:dyDescent="0.2">
      <c r="A260" s="30" t="s">
        <v>42</v>
      </c>
      <c r="B260" s="132" t="s">
        <v>43</v>
      </c>
      <c r="C260" s="133"/>
      <c r="D260" s="133"/>
      <c r="E260" s="133"/>
      <c r="F260" s="134"/>
      <c r="G260" s="28" t="s">
        <v>44</v>
      </c>
      <c r="H260" s="30" t="s">
        <v>46</v>
      </c>
      <c r="I260" s="30" t="s">
        <v>46</v>
      </c>
      <c r="J260" s="30" t="s">
        <v>47</v>
      </c>
      <c r="K260" s="30" t="s">
        <v>37</v>
      </c>
      <c r="L260" s="30" t="s">
        <v>41</v>
      </c>
      <c r="M260" s="30" t="s">
        <v>48</v>
      </c>
      <c r="N260" s="27" t="s">
        <v>49</v>
      </c>
      <c r="O260" s="18"/>
      <c r="P260" s="18"/>
      <c r="Q260" s="18"/>
      <c r="R260" s="18"/>
      <c r="S260" s="18"/>
      <c r="T260" s="18"/>
      <c r="U260" s="49"/>
      <c r="V260" s="18"/>
      <c r="W260" s="15"/>
      <c r="X260" s="15"/>
      <c r="Y260" s="15"/>
      <c r="Z260" s="15"/>
      <c r="AA260" s="15"/>
    </row>
    <row r="261" spans="1:255" s="23" customFormat="1" ht="12.75" x14ac:dyDescent="0.2">
      <c r="A261" s="30" t="s">
        <v>50</v>
      </c>
      <c r="F261" s="16"/>
      <c r="G261" s="28" t="s">
        <v>51</v>
      </c>
      <c r="H261" s="30" t="s">
        <v>52</v>
      </c>
      <c r="I261" s="30" t="s">
        <v>53</v>
      </c>
      <c r="J261" s="30" t="s">
        <v>54</v>
      </c>
      <c r="K261" s="30" t="s">
        <v>55</v>
      </c>
      <c r="L261" s="30" t="s">
        <v>56</v>
      </c>
      <c r="M261" s="30" t="s">
        <v>41</v>
      </c>
      <c r="N261" s="32" t="s">
        <v>57</v>
      </c>
      <c r="O261" s="18"/>
      <c r="P261" s="18"/>
      <c r="Q261" s="18"/>
      <c r="R261" s="18"/>
      <c r="S261" s="18"/>
      <c r="T261" s="18"/>
      <c r="U261" s="49"/>
      <c r="V261" s="18"/>
      <c r="W261" s="15"/>
      <c r="X261" s="18"/>
      <c r="Y261" s="18"/>
      <c r="Z261" s="18"/>
      <c r="AA261" s="18"/>
      <c r="AB261" s="58"/>
      <c r="AC261" s="58"/>
      <c r="AD261" s="58"/>
      <c r="AE261" s="58"/>
      <c r="AF261" s="58"/>
      <c r="AG261" s="58"/>
      <c r="AH261" s="58"/>
      <c r="AI261" s="58"/>
      <c r="AJ261" s="58"/>
      <c r="AK261" s="58"/>
      <c r="AL261" s="58"/>
      <c r="AM261" s="58"/>
      <c r="AN261" s="58"/>
      <c r="AO261" s="58"/>
      <c r="AP261" s="58"/>
      <c r="AQ261" s="58"/>
      <c r="AR261" s="58"/>
      <c r="AS261" s="58"/>
      <c r="AT261" s="58"/>
      <c r="AU261" s="58"/>
      <c r="AV261" s="58"/>
      <c r="AW261" s="58"/>
      <c r="AX261" s="58"/>
      <c r="AY261" s="58"/>
      <c r="AZ261" s="58"/>
      <c r="BA261" s="58"/>
      <c r="BB261" s="58"/>
      <c r="BC261" s="58"/>
      <c r="BD261" s="58"/>
      <c r="BE261" s="58"/>
      <c r="BF261" s="58"/>
      <c r="BG261" s="58"/>
      <c r="BH261" s="58"/>
      <c r="BI261" s="58"/>
      <c r="BJ261" s="58"/>
      <c r="BK261" s="58"/>
      <c r="BL261" s="58"/>
      <c r="BM261" s="58"/>
      <c r="BN261" s="58"/>
      <c r="BO261" s="58"/>
      <c r="BP261" s="58"/>
      <c r="BQ261" s="58"/>
      <c r="BR261" s="58"/>
      <c r="BS261" s="58"/>
      <c r="BT261" s="58"/>
      <c r="BU261" s="58"/>
      <c r="BV261" s="58"/>
      <c r="BW261" s="58"/>
      <c r="BX261" s="58"/>
      <c r="BY261" s="58"/>
      <c r="BZ261" s="58"/>
      <c r="CA261" s="58"/>
      <c r="CB261" s="58"/>
      <c r="CC261" s="58"/>
      <c r="CD261" s="58"/>
      <c r="CE261" s="58"/>
      <c r="CF261" s="58"/>
      <c r="CG261" s="58"/>
      <c r="CH261" s="58"/>
      <c r="CI261" s="58"/>
      <c r="CJ261" s="58"/>
      <c r="CK261" s="58"/>
      <c r="CL261" s="58"/>
      <c r="CM261" s="58"/>
      <c r="CN261" s="58"/>
      <c r="CO261" s="58"/>
      <c r="CP261" s="58"/>
      <c r="CQ261" s="58"/>
      <c r="CR261" s="58"/>
      <c r="CS261" s="58"/>
      <c r="CT261" s="58"/>
      <c r="CU261" s="58"/>
      <c r="CV261" s="58"/>
      <c r="CW261" s="58"/>
      <c r="CX261" s="58"/>
      <c r="CY261" s="58"/>
      <c r="CZ261" s="58"/>
      <c r="DA261" s="58"/>
      <c r="DB261" s="58"/>
      <c r="DC261" s="58"/>
      <c r="DD261" s="58"/>
      <c r="DE261" s="58"/>
      <c r="DF261" s="58"/>
      <c r="DG261" s="58"/>
      <c r="DH261" s="58"/>
      <c r="DI261" s="58"/>
      <c r="DJ261" s="58"/>
      <c r="DK261" s="58"/>
      <c r="DL261" s="58"/>
      <c r="DM261" s="58"/>
      <c r="DN261" s="58"/>
      <c r="DO261" s="58"/>
      <c r="DP261" s="58"/>
      <c r="DQ261" s="58"/>
      <c r="DR261" s="58"/>
      <c r="DS261" s="58"/>
      <c r="DT261" s="58"/>
      <c r="DU261" s="58"/>
      <c r="DV261" s="58"/>
      <c r="DW261" s="58"/>
      <c r="DX261" s="58"/>
      <c r="DY261" s="58"/>
      <c r="DZ261" s="58"/>
      <c r="EA261" s="58"/>
      <c r="EB261" s="58"/>
      <c r="EC261" s="58"/>
      <c r="ED261" s="58"/>
      <c r="EE261" s="58"/>
      <c r="EF261" s="58"/>
      <c r="EG261" s="58"/>
      <c r="EH261" s="58"/>
      <c r="EI261" s="58"/>
      <c r="EJ261" s="58"/>
      <c r="EK261" s="58"/>
      <c r="EL261" s="58"/>
      <c r="EM261" s="58"/>
      <c r="EN261" s="58"/>
      <c r="EO261" s="58"/>
      <c r="EP261" s="58"/>
      <c r="EQ261" s="58"/>
      <c r="ER261" s="58"/>
      <c r="ES261" s="58"/>
      <c r="ET261" s="58"/>
      <c r="EU261" s="58"/>
      <c r="EV261" s="58"/>
      <c r="EW261" s="58"/>
      <c r="EX261" s="58"/>
      <c r="EY261" s="58"/>
      <c r="EZ261" s="58"/>
      <c r="FA261" s="58"/>
      <c r="FB261" s="58"/>
      <c r="FC261" s="58"/>
      <c r="FD261" s="58"/>
      <c r="FE261" s="58"/>
      <c r="FF261" s="58"/>
      <c r="FG261" s="58"/>
      <c r="FH261" s="58"/>
      <c r="FI261" s="58"/>
      <c r="FJ261" s="58"/>
      <c r="FK261" s="58"/>
      <c r="FL261" s="58"/>
      <c r="FM261" s="58"/>
      <c r="FN261" s="58"/>
      <c r="FO261" s="58"/>
      <c r="FP261" s="58"/>
      <c r="FQ261" s="58"/>
      <c r="FR261" s="58"/>
      <c r="FS261" s="58"/>
      <c r="FT261" s="58"/>
      <c r="FU261" s="58"/>
      <c r="FV261" s="58"/>
      <c r="FW261" s="58"/>
      <c r="FX261" s="58"/>
      <c r="FY261" s="58"/>
      <c r="FZ261" s="58"/>
      <c r="GA261" s="58"/>
      <c r="GB261" s="58"/>
      <c r="GC261" s="58"/>
      <c r="GD261" s="58"/>
      <c r="GE261" s="58"/>
      <c r="GF261" s="58"/>
      <c r="GG261" s="58"/>
      <c r="GH261" s="58"/>
      <c r="GI261" s="58"/>
      <c r="GJ261" s="58"/>
      <c r="GK261" s="58"/>
      <c r="GL261" s="58"/>
      <c r="GM261" s="58"/>
      <c r="GN261" s="58"/>
      <c r="GO261" s="58"/>
      <c r="GP261" s="58"/>
      <c r="GQ261" s="58"/>
      <c r="GR261" s="58"/>
      <c r="GS261" s="58"/>
      <c r="GT261" s="58"/>
      <c r="GU261" s="58"/>
      <c r="GV261" s="58"/>
      <c r="GW261" s="58"/>
      <c r="GX261" s="58"/>
      <c r="GY261" s="58"/>
      <c r="GZ261" s="58"/>
      <c r="HA261" s="58"/>
      <c r="HB261" s="58"/>
      <c r="HC261" s="58"/>
      <c r="HD261" s="58"/>
      <c r="HE261" s="58"/>
      <c r="HF261" s="58"/>
      <c r="HG261" s="58"/>
      <c r="HH261" s="58"/>
      <c r="HI261" s="58"/>
      <c r="HJ261" s="58"/>
      <c r="HK261" s="58"/>
      <c r="HL261" s="58"/>
      <c r="HM261" s="58"/>
      <c r="HN261" s="58"/>
      <c r="HO261" s="58"/>
      <c r="HP261" s="58"/>
      <c r="HQ261" s="58"/>
      <c r="HR261" s="58"/>
      <c r="HS261" s="58"/>
      <c r="HT261" s="58"/>
      <c r="HU261" s="58"/>
      <c r="HV261" s="58"/>
      <c r="HW261" s="58"/>
      <c r="HX261" s="58"/>
      <c r="HY261" s="58"/>
      <c r="HZ261" s="58"/>
      <c r="IA261" s="58"/>
      <c r="IB261" s="58"/>
      <c r="IC261" s="58"/>
      <c r="ID261" s="58"/>
      <c r="IE261" s="58"/>
      <c r="IF261" s="58"/>
      <c r="IG261" s="58"/>
      <c r="IH261" s="58"/>
      <c r="II261" s="58"/>
      <c r="IJ261" s="58"/>
      <c r="IK261" s="58"/>
      <c r="IL261" s="58"/>
      <c r="IM261" s="58"/>
      <c r="IN261" s="58"/>
      <c r="IO261" s="58"/>
      <c r="IP261" s="58"/>
      <c r="IQ261" s="58"/>
      <c r="IR261" s="58"/>
      <c r="IS261" s="58"/>
      <c r="IT261" s="58"/>
      <c r="IU261" s="58"/>
    </row>
    <row r="262" spans="1:255" s="23" customFormat="1" ht="12.75" x14ac:dyDescent="0.2">
      <c r="A262" s="24"/>
      <c r="F262" s="16"/>
      <c r="G262" s="34"/>
      <c r="H262" s="30" t="s">
        <v>58</v>
      </c>
      <c r="I262" s="30"/>
      <c r="J262" s="30"/>
      <c r="K262" s="30"/>
      <c r="L262" s="30"/>
      <c r="M262" s="30" t="s">
        <v>59</v>
      </c>
      <c r="N262" s="27"/>
      <c r="O262" s="18"/>
      <c r="P262" s="18"/>
      <c r="Q262" s="18"/>
      <c r="R262" s="18"/>
      <c r="S262" s="18"/>
      <c r="T262" s="18"/>
      <c r="U262" s="49"/>
      <c r="V262" s="18"/>
      <c r="W262" s="15"/>
      <c r="X262" s="18"/>
      <c r="Y262" s="18"/>
      <c r="Z262" s="18"/>
      <c r="AA262" s="18"/>
      <c r="AB262" s="58"/>
      <c r="AC262" s="58"/>
      <c r="AD262" s="58"/>
      <c r="AE262" s="58"/>
      <c r="AF262" s="58"/>
      <c r="AG262" s="58"/>
      <c r="AH262" s="58"/>
      <c r="AI262" s="58"/>
      <c r="AJ262" s="58"/>
      <c r="AK262" s="58"/>
      <c r="AL262" s="58"/>
      <c r="AM262" s="58"/>
      <c r="AN262" s="58"/>
      <c r="AO262" s="58"/>
      <c r="AP262" s="58"/>
      <c r="AQ262" s="58"/>
      <c r="AR262" s="58"/>
      <c r="AS262" s="58"/>
      <c r="AT262" s="58"/>
      <c r="AU262" s="58"/>
      <c r="AV262" s="58"/>
      <c r="AW262" s="58"/>
      <c r="AX262" s="58"/>
      <c r="AY262" s="58"/>
      <c r="AZ262" s="58"/>
      <c r="BA262" s="58"/>
      <c r="BB262" s="58"/>
      <c r="BC262" s="58"/>
      <c r="BD262" s="58"/>
      <c r="BE262" s="58"/>
      <c r="BF262" s="58"/>
      <c r="BG262" s="58"/>
      <c r="BH262" s="58"/>
      <c r="BI262" s="58"/>
      <c r="BJ262" s="58"/>
      <c r="BK262" s="58"/>
      <c r="BL262" s="58"/>
      <c r="BM262" s="58"/>
      <c r="BN262" s="58"/>
      <c r="BO262" s="58"/>
      <c r="BP262" s="58"/>
      <c r="BQ262" s="58"/>
      <c r="BR262" s="58"/>
      <c r="BS262" s="58"/>
      <c r="BT262" s="58"/>
      <c r="BU262" s="58"/>
      <c r="BV262" s="58"/>
      <c r="BW262" s="58"/>
      <c r="BX262" s="58"/>
      <c r="BY262" s="58"/>
      <c r="BZ262" s="58"/>
      <c r="CA262" s="58"/>
      <c r="CB262" s="58"/>
      <c r="CC262" s="58"/>
      <c r="CD262" s="58"/>
      <c r="CE262" s="58"/>
      <c r="CF262" s="58"/>
      <c r="CG262" s="58"/>
      <c r="CH262" s="58"/>
      <c r="CI262" s="58"/>
      <c r="CJ262" s="58"/>
      <c r="CK262" s="58"/>
      <c r="CL262" s="58"/>
      <c r="CM262" s="58"/>
      <c r="CN262" s="58"/>
      <c r="CO262" s="58"/>
      <c r="CP262" s="58"/>
      <c r="CQ262" s="58"/>
      <c r="CR262" s="58"/>
      <c r="CS262" s="58"/>
      <c r="CT262" s="58"/>
      <c r="CU262" s="58"/>
      <c r="CV262" s="58"/>
      <c r="CW262" s="58"/>
      <c r="CX262" s="58"/>
      <c r="CY262" s="58"/>
      <c r="CZ262" s="58"/>
      <c r="DA262" s="58"/>
      <c r="DB262" s="58"/>
      <c r="DC262" s="58"/>
      <c r="DD262" s="58"/>
      <c r="DE262" s="58"/>
      <c r="DF262" s="58"/>
      <c r="DG262" s="58"/>
      <c r="DH262" s="58"/>
      <c r="DI262" s="58"/>
      <c r="DJ262" s="58"/>
      <c r="DK262" s="58"/>
      <c r="DL262" s="58"/>
      <c r="DM262" s="58"/>
      <c r="DN262" s="58"/>
      <c r="DO262" s="58"/>
      <c r="DP262" s="58"/>
      <c r="DQ262" s="58"/>
      <c r="DR262" s="58"/>
      <c r="DS262" s="58"/>
      <c r="DT262" s="58"/>
      <c r="DU262" s="58"/>
      <c r="DV262" s="58"/>
      <c r="DW262" s="58"/>
      <c r="DX262" s="58"/>
      <c r="DY262" s="58"/>
      <c r="DZ262" s="58"/>
      <c r="EA262" s="58"/>
      <c r="EB262" s="58"/>
      <c r="EC262" s="58"/>
      <c r="ED262" s="58"/>
      <c r="EE262" s="58"/>
      <c r="EF262" s="58"/>
      <c r="EG262" s="58"/>
      <c r="EH262" s="58"/>
      <c r="EI262" s="58"/>
      <c r="EJ262" s="58"/>
      <c r="EK262" s="58"/>
      <c r="EL262" s="58"/>
      <c r="EM262" s="58"/>
      <c r="EN262" s="58"/>
      <c r="EO262" s="58"/>
      <c r="EP262" s="58"/>
      <c r="EQ262" s="58"/>
      <c r="ER262" s="58"/>
      <c r="ES262" s="58"/>
      <c r="ET262" s="58"/>
      <c r="EU262" s="58"/>
      <c r="EV262" s="58"/>
      <c r="EW262" s="58"/>
      <c r="EX262" s="58"/>
      <c r="EY262" s="58"/>
      <c r="EZ262" s="58"/>
      <c r="FA262" s="58"/>
      <c r="FB262" s="58"/>
      <c r="FC262" s="58"/>
      <c r="FD262" s="58"/>
      <c r="FE262" s="58"/>
      <c r="FF262" s="58"/>
      <c r="FG262" s="58"/>
      <c r="FH262" s="58"/>
      <c r="FI262" s="58"/>
      <c r="FJ262" s="58"/>
      <c r="FK262" s="58"/>
      <c r="FL262" s="58"/>
      <c r="FM262" s="58"/>
      <c r="FN262" s="58"/>
      <c r="FO262" s="58"/>
      <c r="FP262" s="58"/>
      <c r="FQ262" s="58"/>
      <c r="FR262" s="58"/>
      <c r="FS262" s="58"/>
      <c r="FT262" s="58"/>
      <c r="FU262" s="58"/>
      <c r="FV262" s="58"/>
      <c r="FW262" s="58"/>
      <c r="FX262" s="58"/>
      <c r="FY262" s="58"/>
      <c r="FZ262" s="58"/>
      <c r="GA262" s="58"/>
      <c r="GB262" s="58"/>
      <c r="GC262" s="58"/>
      <c r="GD262" s="58"/>
      <c r="GE262" s="58"/>
      <c r="GF262" s="58"/>
      <c r="GG262" s="58"/>
      <c r="GH262" s="58"/>
      <c r="GI262" s="58"/>
      <c r="GJ262" s="58"/>
      <c r="GK262" s="58"/>
      <c r="GL262" s="58"/>
      <c r="GM262" s="58"/>
      <c r="GN262" s="58"/>
      <c r="GO262" s="58"/>
      <c r="GP262" s="58"/>
      <c r="GQ262" s="58"/>
      <c r="GR262" s="58"/>
      <c r="GS262" s="58"/>
      <c r="GT262" s="58"/>
      <c r="GU262" s="58"/>
      <c r="GV262" s="58"/>
      <c r="GW262" s="58"/>
      <c r="GX262" s="58"/>
      <c r="GY262" s="58"/>
      <c r="GZ262" s="58"/>
      <c r="HA262" s="58"/>
      <c r="HB262" s="58"/>
      <c r="HC262" s="58"/>
      <c r="HD262" s="58"/>
      <c r="HE262" s="58"/>
      <c r="HF262" s="58"/>
      <c r="HG262" s="58"/>
      <c r="HH262" s="58"/>
      <c r="HI262" s="58"/>
      <c r="HJ262" s="58"/>
      <c r="HK262" s="58"/>
      <c r="HL262" s="58"/>
      <c r="HM262" s="58"/>
      <c r="HN262" s="58"/>
      <c r="HO262" s="58"/>
      <c r="HP262" s="58"/>
      <c r="HQ262" s="58"/>
      <c r="HR262" s="58"/>
      <c r="HS262" s="58"/>
      <c r="HT262" s="58"/>
      <c r="HU262" s="58"/>
      <c r="HV262" s="58"/>
      <c r="HW262" s="58"/>
      <c r="HX262" s="58"/>
      <c r="HY262" s="58"/>
      <c r="HZ262" s="58"/>
      <c r="IA262" s="58"/>
      <c r="IB262" s="58"/>
      <c r="IC262" s="58"/>
      <c r="ID262" s="58"/>
      <c r="IE262" s="58"/>
      <c r="IF262" s="58"/>
      <c r="IG262" s="58"/>
      <c r="IH262" s="58"/>
      <c r="II262" s="58"/>
      <c r="IJ262" s="58"/>
      <c r="IK262" s="58"/>
      <c r="IL262" s="58"/>
      <c r="IM262" s="58"/>
      <c r="IN262" s="58"/>
      <c r="IO262" s="58"/>
      <c r="IP262" s="58"/>
      <c r="IQ262" s="58"/>
      <c r="IR262" s="58"/>
      <c r="IS262" s="58"/>
      <c r="IT262" s="58"/>
      <c r="IU262" s="58"/>
    </row>
    <row r="263" spans="1:255" s="23" customFormat="1" ht="12.75" x14ac:dyDescent="0.2">
      <c r="A263" s="35" t="s">
        <v>60</v>
      </c>
      <c r="B263" s="132" t="s">
        <v>61</v>
      </c>
      <c r="C263" s="133"/>
      <c r="D263" s="133"/>
      <c r="E263" s="133"/>
      <c r="F263" s="134"/>
      <c r="G263" s="59" t="s">
        <v>62</v>
      </c>
      <c r="H263" s="35" t="s">
        <v>63</v>
      </c>
      <c r="I263" s="35" t="s">
        <v>64</v>
      </c>
      <c r="J263" s="35" t="s">
        <v>65</v>
      </c>
      <c r="K263" s="35" t="s">
        <v>66</v>
      </c>
      <c r="L263" s="35" t="s">
        <v>67</v>
      </c>
      <c r="M263" s="35" t="s">
        <v>68</v>
      </c>
      <c r="N263" s="60" t="s">
        <v>69</v>
      </c>
      <c r="O263" s="18"/>
      <c r="P263" s="18"/>
      <c r="Q263" s="18"/>
      <c r="R263" s="18"/>
      <c r="S263" s="18"/>
      <c r="T263" s="18"/>
      <c r="U263" s="49"/>
      <c r="V263" s="18"/>
      <c r="W263" s="15"/>
      <c r="X263" s="18"/>
      <c r="Y263" s="18"/>
      <c r="Z263" s="18"/>
      <c r="AA263" s="18"/>
      <c r="AB263" s="58"/>
      <c r="AC263" s="58"/>
      <c r="AD263" s="58"/>
      <c r="AE263" s="58"/>
      <c r="AF263" s="58"/>
      <c r="AG263" s="58"/>
      <c r="AH263" s="58"/>
      <c r="AI263" s="58"/>
      <c r="AJ263" s="58"/>
      <c r="AK263" s="58"/>
      <c r="AL263" s="58"/>
      <c r="AM263" s="58"/>
      <c r="AN263" s="58"/>
      <c r="AO263" s="58"/>
      <c r="AP263" s="58"/>
      <c r="AQ263" s="58"/>
      <c r="AR263" s="58"/>
      <c r="AS263" s="58"/>
      <c r="AT263" s="58"/>
      <c r="AU263" s="58"/>
      <c r="AV263" s="58"/>
      <c r="AW263" s="58"/>
      <c r="AX263" s="58"/>
      <c r="AY263" s="58"/>
      <c r="AZ263" s="58"/>
      <c r="BA263" s="58"/>
      <c r="BB263" s="58"/>
      <c r="BC263" s="58"/>
      <c r="BD263" s="58"/>
      <c r="BE263" s="58"/>
      <c r="BF263" s="58"/>
      <c r="BG263" s="58"/>
      <c r="BH263" s="58"/>
      <c r="BI263" s="58"/>
      <c r="BJ263" s="58"/>
      <c r="BK263" s="58"/>
      <c r="BL263" s="58"/>
      <c r="BM263" s="58"/>
      <c r="BN263" s="58"/>
      <c r="BO263" s="58"/>
      <c r="BP263" s="58"/>
      <c r="BQ263" s="58"/>
      <c r="BR263" s="58"/>
      <c r="BS263" s="58"/>
      <c r="BT263" s="58"/>
      <c r="BU263" s="58"/>
      <c r="BV263" s="58"/>
      <c r="BW263" s="58"/>
      <c r="BX263" s="58"/>
      <c r="BY263" s="58"/>
      <c r="BZ263" s="58"/>
      <c r="CA263" s="58"/>
      <c r="CB263" s="58"/>
      <c r="CC263" s="58"/>
      <c r="CD263" s="58"/>
      <c r="CE263" s="58"/>
      <c r="CF263" s="58"/>
      <c r="CG263" s="58"/>
      <c r="CH263" s="58"/>
      <c r="CI263" s="58"/>
      <c r="CJ263" s="58"/>
      <c r="CK263" s="58"/>
      <c r="CL263" s="58"/>
      <c r="CM263" s="58"/>
      <c r="CN263" s="58"/>
      <c r="CO263" s="58"/>
      <c r="CP263" s="58"/>
      <c r="CQ263" s="58"/>
      <c r="CR263" s="58"/>
      <c r="CS263" s="58"/>
      <c r="CT263" s="58"/>
      <c r="CU263" s="58"/>
      <c r="CV263" s="58"/>
      <c r="CW263" s="58"/>
      <c r="CX263" s="58"/>
      <c r="CY263" s="58"/>
      <c r="CZ263" s="58"/>
      <c r="DA263" s="58"/>
      <c r="DB263" s="58"/>
      <c r="DC263" s="58"/>
      <c r="DD263" s="58"/>
      <c r="DE263" s="58"/>
      <c r="DF263" s="58"/>
      <c r="DG263" s="58"/>
      <c r="DH263" s="58"/>
      <c r="DI263" s="58"/>
      <c r="DJ263" s="58"/>
      <c r="DK263" s="58"/>
      <c r="DL263" s="58"/>
      <c r="DM263" s="58"/>
      <c r="DN263" s="58"/>
      <c r="DO263" s="58"/>
      <c r="DP263" s="58"/>
      <c r="DQ263" s="58"/>
      <c r="DR263" s="58"/>
      <c r="DS263" s="58"/>
      <c r="DT263" s="58"/>
      <c r="DU263" s="58"/>
      <c r="DV263" s="58"/>
      <c r="DW263" s="58"/>
      <c r="DX263" s="58"/>
      <c r="DY263" s="58"/>
      <c r="DZ263" s="58"/>
      <c r="EA263" s="58"/>
      <c r="EB263" s="58"/>
      <c r="EC263" s="58"/>
      <c r="ED263" s="58"/>
      <c r="EE263" s="58"/>
      <c r="EF263" s="58"/>
      <c r="EG263" s="58"/>
      <c r="EH263" s="58"/>
      <c r="EI263" s="58"/>
      <c r="EJ263" s="58"/>
      <c r="EK263" s="58"/>
      <c r="EL263" s="58"/>
      <c r="EM263" s="58"/>
      <c r="EN263" s="58"/>
      <c r="EO263" s="58"/>
      <c r="EP263" s="58"/>
      <c r="EQ263" s="58"/>
      <c r="ER263" s="58"/>
      <c r="ES263" s="58"/>
      <c r="ET263" s="58"/>
      <c r="EU263" s="58"/>
      <c r="EV263" s="58"/>
      <c r="EW263" s="58"/>
      <c r="EX263" s="58"/>
      <c r="EY263" s="58"/>
      <c r="EZ263" s="58"/>
      <c r="FA263" s="58"/>
      <c r="FB263" s="58"/>
      <c r="FC263" s="58"/>
      <c r="FD263" s="58"/>
      <c r="FE263" s="58"/>
      <c r="FF263" s="58"/>
      <c r="FG263" s="58"/>
      <c r="FH263" s="58"/>
      <c r="FI263" s="58"/>
      <c r="FJ263" s="58"/>
      <c r="FK263" s="58"/>
      <c r="FL263" s="58"/>
      <c r="FM263" s="58"/>
      <c r="FN263" s="58"/>
      <c r="FO263" s="58"/>
      <c r="FP263" s="58"/>
      <c r="FQ263" s="58"/>
      <c r="FR263" s="58"/>
      <c r="FS263" s="58"/>
      <c r="FT263" s="58"/>
      <c r="FU263" s="58"/>
      <c r="FV263" s="58"/>
      <c r="FW263" s="58"/>
      <c r="FX263" s="58"/>
      <c r="FY263" s="58"/>
      <c r="FZ263" s="58"/>
      <c r="GA263" s="58"/>
      <c r="GB263" s="58"/>
      <c r="GC263" s="58"/>
      <c r="GD263" s="58"/>
      <c r="GE263" s="58"/>
      <c r="GF263" s="58"/>
      <c r="GG263" s="58"/>
      <c r="GH263" s="58"/>
      <c r="GI263" s="58"/>
      <c r="GJ263" s="58"/>
      <c r="GK263" s="58"/>
      <c r="GL263" s="58"/>
      <c r="GM263" s="58"/>
      <c r="GN263" s="58"/>
      <c r="GO263" s="58"/>
      <c r="GP263" s="58"/>
      <c r="GQ263" s="58"/>
      <c r="GR263" s="58"/>
      <c r="GS263" s="58"/>
      <c r="GT263" s="58"/>
      <c r="GU263" s="58"/>
      <c r="GV263" s="58"/>
      <c r="GW263" s="58"/>
      <c r="GX263" s="58"/>
      <c r="GY263" s="58"/>
      <c r="GZ263" s="58"/>
      <c r="HA263" s="58"/>
      <c r="HB263" s="58"/>
      <c r="HC263" s="58"/>
      <c r="HD263" s="58"/>
      <c r="HE263" s="58"/>
      <c r="HF263" s="58"/>
      <c r="HG263" s="58"/>
      <c r="HH263" s="58"/>
      <c r="HI263" s="58"/>
      <c r="HJ263" s="58"/>
      <c r="HK263" s="58"/>
      <c r="HL263" s="58"/>
      <c r="HM263" s="58"/>
      <c r="HN263" s="58"/>
      <c r="HO263" s="58"/>
      <c r="HP263" s="58"/>
      <c r="HQ263" s="58"/>
      <c r="HR263" s="58"/>
      <c r="HS263" s="58"/>
      <c r="HT263" s="58"/>
      <c r="HU263" s="58"/>
      <c r="HV263" s="58"/>
      <c r="HW263" s="58"/>
      <c r="HX263" s="58"/>
      <c r="HY263" s="58"/>
      <c r="HZ263" s="58"/>
      <c r="IA263" s="58"/>
      <c r="IB263" s="58"/>
      <c r="IC263" s="58"/>
      <c r="ID263" s="58"/>
      <c r="IE263" s="58"/>
      <c r="IF263" s="58"/>
      <c r="IG263" s="58"/>
      <c r="IH263" s="58"/>
      <c r="II263" s="58"/>
      <c r="IJ263" s="58"/>
      <c r="IK263" s="58"/>
      <c r="IL263" s="58"/>
      <c r="IM263" s="58"/>
      <c r="IN263" s="58"/>
      <c r="IO263" s="58"/>
      <c r="IP263" s="58"/>
      <c r="IQ263" s="58"/>
      <c r="IR263" s="58"/>
      <c r="IS263" s="58"/>
      <c r="IT263" s="58"/>
      <c r="IU263" s="58"/>
    </row>
    <row r="264" spans="1:255" s="64" customFormat="1" ht="50.1" customHeight="1" x14ac:dyDescent="0.2">
      <c r="A264" s="36"/>
      <c r="B264" s="135"/>
      <c r="C264" s="136"/>
      <c r="D264" s="136"/>
      <c r="E264" s="136"/>
      <c r="F264" s="137"/>
      <c r="G264" s="42"/>
      <c r="H264" s="43"/>
      <c r="I264" s="44" t="e">
        <f>SUM(#REF!*H264)</f>
        <v>#REF!</v>
      </c>
      <c r="J264" s="43"/>
      <c r="K264" s="45" t="e">
        <f t="shared" ref="K264:K269" si="12">SUM(I264*J264)</f>
        <v>#REF!</v>
      </c>
      <c r="L264" s="61"/>
      <c r="M264" s="62"/>
      <c r="N264" s="63">
        <f t="shared" ref="N264:N269" si="13">SUM(L264*M264)</f>
        <v>0</v>
      </c>
      <c r="O264" s="41"/>
      <c r="P264" s="10"/>
      <c r="Q264" s="18"/>
      <c r="R264" s="10"/>
      <c r="S264" s="10"/>
      <c r="T264" s="10"/>
      <c r="U264" s="33"/>
      <c r="V264" s="10"/>
      <c r="W264" s="10"/>
      <c r="X264" s="41"/>
      <c r="Y264" s="41"/>
      <c r="Z264" s="41"/>
      <c r="AA264" s="41"/>
    </row>
    <row r="265" spans="1:255" s="64" customFormat="1" ht="50.1" customHeight="1" x14ac:dyDescent="0.2">
      <c r="A265" s="36"/>
      <c r="B265" s="126"/>
      <c r="C265" s="127"/>
      <c r="D265" s="127"/>
      <c r="E265" s="127"/>
      <c r="F265" s="128"/>
      <c r="G265" s="42"/>
      <c r="H265" s="43"/>
      <c r="I265" s="44" t="e">
        <f>SUM(#REF!*H265)</f>
        <v>#REF!</v>
      </c>
      <c r="J265" s="43"/>
      <c r="K265" s="45" t="e">
        <f t="shared" si="12"/>
        <v>#REF!</v>
      </c>
      <c r="L265" s="61"/>
      <c r="M265" s="62"/>
      <c r="N265" s="63">
        <f t="shared" si="13"/>
        <v>0</v>
      </c>
      <c r="O265" s="41"/>
      <c r="P265" s="10"/>
      <c r="Q265" s="10"/>
      <c r="R265" s="10"/>
      <c r="S265" s="10"/>
      <c r="T265" s="10"/>
      <c r="U265" s="33"/>
      <c r="V265" s="10"/>
      <c r="W265" s="10"/>
      <c r="X265" s="41"/>
      <c r="Y265" s="41"/>
      <c r="Z265" s="41"/>
      <c r="AA265" s="41"/>
    </row>
    <row r="266" spans="1:255" s="64" customFormat="1" ht="50.1" customHeight="1" x14ac:dyDescent="0.2">
      <c r="A266" s="36"/>
      <c r="B266" s="126"/>
      <c r="C266" s="127"/>
      <c r="D266" s="127"/>
      <c r="E266" s="127"/>
      <c r="F266" s="128"/>
      <c r="G266" s="42"/>
      <c r="H266" s="43"/>
      <c r="I266" s="44" t="e">
        <f>SUM(#REF!*H266)</f>
        <v>#REF!</v>
      </c>
      <c r="J266" s="43"/>
      <c r="K266" s="45" t="e">
        <f t="shared" si="12"/>
        <v>#REF!</v>
      </c>
      <c r="L266" s="61"/>
      <c r="M266" s="62"/>
      <c r="N266" s="63">
        <f t="shared" si="13"/>
        <v>0</v>
      </c>
      <c r="O266" s="41"/>
      <c r="P266" s="10"/>
      <c r="Q266" s="10"/>
      <c r="R266" s="10"/>
      <c r="S266" s="10"/>
      <c r="T266" s="10"/>
      <c r="U266" s="33"/>
      <c r="V266" s="10"/>
      <c r="W266" s="10"/>
      <c r="X266" s="41"/>
      <c r="Y266" s="41"/>
      <c r="Z266" s="41"/>
      <c r="AA266" s="41"/>
    </row>
    <row r="267" spans="1:255" s="64" customFormat="1" ht="50.1" customHeight="1" x14ac:dyDescent="0.2">
      <c r="A267" s="36"/>
      <c r="B267" s="126"/>
      <c r="C267" s="127"/>
      <c r="D267" s="127"/>
      <c r="E267" s="127"/>
      <c r="F267" s="128"/>
      <c r="G267" s="42"/>
      <c r="H267" s="43"/>
      <c r="I267" s="44" t="e">
        <f>SUM(#REF!*H267)</f>
        <v>#REF!</v>
      </c>
      <c r="J267" s="43"/>
      <c r="K267" s="45" t="e">
        <f t="shared" si="12"/>
        <v>#REF!</v>
      </c>
      <c r="L267" s="61"/>
      <c r="M267" s="62"/>
      <c r="N267" s="63">
        <f t="shared" si="13"/>
        <v>0</v>
      </c>
      <c r="O267" s="41"/>
      <c r="P267" s="10"/>
      <c r="Q267" s="10"/>
      <c r="R267" s="10"/>
      <c r="S267" s="10"/>
      <c r="T267" s="10"/>
      <c r="U267" s="33"/>
      <c r="V267" s="10"/>
      <c r="W267" s="10"/>
      <c r="X267" s="41"/>
      <c r="Y267" s="41"/>
      <c r="Z267" s="41"/>
      <c r="AA267" s="41"/>
    </row>
    <row r="268" spans="1:255" s="64" customFormat="1" ht="50.1" customHeight="1" x14ac:dyDescent="0.2">
      <c r="A268" s="36"/>
      <c r="B268" s="126"/>
      <c r="C268" s="127"/>
      <c r="D268" s="127"/>
      <c r="E268" s="127"/>
      <c r="F268" s="128"/>
      <c r="G268" s="42"/>
      <c r="H268" s="43"/>
      <c r="I268" s="44" t="e">
        <f>SUM(#REF!*H268)</f>
        <v>#REF!</v>
      </c>
      <c r="J268" s="43"/>
      <c r="K268" s="45" t="e">
        <f t="shared" si="12"/>
        <v>#REF!</v>
      </c>
      <c r="L268" s="61"/>
      <c r="M268" s="62"/>
      <c r="N268" s="63">
        <f t="shared" si="13"/>
        <v>0</v>
      </c>
      <c r="O268" s="41"/>
      <c r="P268" s="10"/>
      <c r="Q268" s="10"/>
      <c r="R268" s="10"/>
      <c r="S268" s="10"/>
      <c r="T268" s="10"/>
      <c r="U268" s="33"/>
      <c r="V268" s="10"/>
      <c r="W268" s="10"/>
      <c r="X268" s="41"/>
      <c r="Y268" s="41"/>
      <c r="Z268" s="41"/>
      <c r="AA268" s="41"/>
    </row>
    <row r="269" spans="1:255" s="64" customFormat="1" ht="50.1" customHeight="1" x14ac:dyDescent="0.2">
      <c r="A269" s="36"/>
      <c r="B269" s="126"/>
      <c r="C269" s="127"/>
      <c r="D269" s="127"/>
      <c r="E269" s="127"/>
      <c r="F269" s="128"/>
      <c r="G269" s="42"/>
      <c r="H269" s="43"/>
      <c r="I269" s="44" t="e">
        <f>SUM(#REF!*H269)</f>
        <v>#REF!</v>
      </c>
      <c r="J269" s="43"/>
      <c r="K269" s="45" t="e">
        <f t="shared" si="12"/>
        <v>#REF!</v>
      </c>
      <c r="L269" s="61"/>
      <c r="M269" s="62"/>
      <c r="N269" s="63">
        <f t="shared" si="13"/>
        <v>0</v>
      </c>
      <c r="O269" s="41"/>
      <c r="P269" s="10"/>
      <c r="Q269" s="10"/>
      <c r="R269" s="10"/>
      <c r="S269" s="10"/>
      <c r="T269" s="10"/>
      <c r="U269" s="33"/>
      <c r="V269" s="10"/>
      <c r="W269" s="10"/>
      <c r="X269" s="41"/>
      <c r="Y269" s="41"/>
      <c r="Z269" s="41"/>
      <c r="AA269" s="41"/>
    </row>
    <row r="270" spans="1:255" s="23" customFormat="1" ht="20.100000000000001" customHeight="1" thickBot="1" x14ac:dyDescent="0.2">
      <c r="A270" s="65"/>
      <c r="B270" s="129" t="s">
        <v>8</v>
      </c>
      <c r="C270" s="130"/>
      <c r="D270" s="130"/>
      <c r="E270" s="130"/>
      <c r="F270" s="131"/>
      <c r="G270" s="66"/>
      <c r="H270" s="67"/>
      <c r="I270" s="68" t="e">
        <f>SUM(I264:I269)</f>
        <v>#REF!</v>
      </c>
      <c r="J270" s="67"/>
      <c r="K270" s="68" t="e">
        <f>SUM(K264:K269)</f>
        <v>#REF!</v>
      </c>
      <c r="L270" s="69">
        <f>SUM(L264:L269)</f>
        <v>0</v>
      </c>
      <c r="M270" s="67"/>
      <c r="N270" s="68">
        <f>SUM(N264:N269)</f>
        <v>0</v>
      </c>
      <c r="O270" s="15"/>
      <c r="P270" s="15"/>
      <c r="Q270" s="10"/>
      <c r="R270" s="15"/>
      <c r="S270" s="15"/>
      <c r="T270" s="15"/>
      <c r="U270" s="52"/>
      <c r="V270" s="15"/>
      <c r="W270" s="15"/>
      <c r="X270" s="15"/>
      <c r="Y270" s="15"/>
      <c r="Z270" s="15"/>
      <c r="AA270" s="15"/>
    </row>
    <row r="271" spans="1:255" s="23" customFormat="1" x14ac:dyDescent="0.15">
      <c r="A271" s="15"/>
      <c r="B271" s="15"/>
      <c r="C271" s="15"/>
      <c r="D271" s="15"/>
      <c r="E271" s="15"/>
      <c r="F271" s="15"/>
      <c r="G271" s="54"/>
      <c r="H271" s="15"/>
      <c r="I271" s="15"/>
      <c r="J271" s="15"/>
      <c r="K271" s="15"/>
      <c r="L271" s="15"/>
      <c r="M271" s="15"/>
      <c r="N271" s="55"/>
      <c r="Q271" s="15"/>
    </row>
    <row r="272" spans="1:255" s="23" customFormat="1" x14ac:dyDescent="0.15">
      <c r="A272" s="15"/>
      <c r="B272" s="15"/>
      <c r="C272" s="15"/>
      <c r="D272" s="15"/>
      <c r="E272" s="15"/>
      <c r="F272" s="15"/>
      <c r="G272" s="54"/>
      <c r="H272" s="15"/>
      <c r="I272" s="15"/>
      <c r="J272" s="15"/>
      <c r="K272" s="15"/>
      <c r="L272" s="15"/>
      <c r="M272" s="15"/>
      <c r="N272" s="55"/>
    </row>
    <row r="273" spans="1:27" s="23" customFormat="1" x14ac:dyDescent="0.15">
      <c r="A273" s="8"/>
      <c r="B273" s="8"/>
      <c r="C273" s="8"/>
      <c r="D273" s="8"/>
      <c r="E273" s="8"/>
      <c r="F273" s="8"/>
      <c r="G273" s="56"/>
      <c r="H273" s="8"/>
      <c r="I273" s="8"/>
      <c r="J273" s="8"/>
      <c r="K273" s="8"/>
      <c r="L273" s="8"/>
      <c r="M273" s="8"/>
      <c r="N273" s="57"/>
      <c r="O273" s="15"/>
      <c r="P273" s="15"/>
      <c r="R273" s="15"/>
      <c r="S273" s="15"/>
      <c r="T273" s="15"/>
      <c r="U273" s="52"/>
      <c r="V273" s="15"/>
      <c r="W273" s="15"/>
      <c r="X273" s="15"/>
      <c r="Y273" s="15"/>
      <c r="Z273" s="15"/>
      <c r="AA273" s="15"/>
    </row>
    <row r="274" spans="1:27" s="23" customFormat="1" ht="9" customHeight="1" x14ac:dyDescent="0.2">
      <c r="A274" s="158" t="s">
        <v>24</v>
      </c>
      <c r="B274" s="159"/>
      <c r="C274" s="159"/>
      <c r="D274" s="159"/>
      <c r="E274" s="159"/>
      <c r="F274" s="159"/>
      <c r="G274" s="159"/>
      <c r="H274" s="164" t="s">
        <v>25</v>
      </c>
      <c r="I274" s="165"/>
      <c r="J274" s="165"/>
      <c r="K274" s="165"/>
      <c r="L274" s="166"/>
      <c r="M274" s="11" t="s">
        <v>26</v>
      </c>
      <c r="N274" s="12"/>
      <c r="O274" s="15"/>
      <c r="P274" s="15"/>
      <c r="Q274" s="15"/>
      <c r="R274" s="15"/>
      <c r="S274" s="15"/>
      <c r="T274" s="15"/>
      <c r="U274" s="52"/>
      <c r="V274" s="15"/>
      <c r="W274" s="15"/>
      <c r="X274" s="15"/>
      <c r="Y274" s="15"/>
      <c r="Z274" s="15"/>
      <c r="AA274" s="15"/>
    </row>
    <row r="275" spans="1:27" s="23" customFormat="1" ht="8.25" customHeight="1" x14ac:dyDescent="0.15">
      <c r="A275" s="160"/>
      <c r="B275" s="161"/>
      <c r="C275" s="161"/>
      <c r="D275" s="161"/>
      <c r="E275" s="161"/>
      <c r="F275" s="161"/>
      <c r="G275" s="161"/>
      <c r="H275" s="14"/>
      <c r="I275" s="15"/>
      <c r="J275" s="15"/>
      <c r="K275" s="15"/>
      <c r="L275" s="16"/>
      <c r="M275" s="15"/>
      <c r="N275" s="17"/>
      <c r="O275" s="15"/>
      <c r="P275" s="15"/>
      <c r="Q275" s="15"/>
      <c r="R275" s="15"/>
      <c r="S275" s="15"/>
      <c r="T275" s="15"/>
      <c r="U275" s="52"/>
      <c r="V275" s="15"/>
      <c r="W275" s="15"/>
      <c r="X275" s="15"/>
      <c r="Y275" s="15"/>
      <c r="Z275" s="15"/>
      <c r="AA275" s="15"/>
    </row>
    <row r="276" spans="1:27" s="23" customFormat="1" ht="12.75" customHeight="1" x14ac:dyDescent="0.2">
      <c r="A276" s="160"/>
      <c r="B276" s="161"/>
      <c r="C276" s="161"/>
      <c r="D276" s="161"/>
      <c r="E276" s="161"/>
      <c r="F276" s="161"/>
      <c r="G276" s="161"/>
      <c r="H276" s="167"/>
      <c r="I276" s="168"/>
      <c r="J276" s="168"/>
      <c r="K276" s="168"/>
      <c r="L276" s="169"/>
      <c r="M276" s="18" t="s">
        <v>75</v>
      </c>
      <c r="N276" s="17"/>
      <c r="O276" s="15"/>
      <c r="P276" s="15"/>
      <c r="Q276" s="15"/>
      <c r="R276" s="15"/>
      <c r="S276" s="15"/>
      <c r="T276" s="15"/>
      <c r="U276" s="52"/>
      <c r="V276" s="15"/>
      <c r="W276" s="15"/>
      <c r="X276" s="15"/>
      <c r="Y276" s="15"/>
      <c r="Z276" s="15"/>
      <c r="AA276" s="15"/>
    </row>
    <row r="277" spans="1:27" s="23" customFormat="1" ht="8.25" customHeight="1" x14ac:dyDescent="0.15">
      <c r="A277" s="160"/>
      <c r="B277" s="161"/>
      <c r="C277" s="161"/>
      <c r="D277" s="161"/>
      <c r="E277" s="161"/>
      <c r="F277" s="161"/>
      <c r="G277" s="161"/>
      <c r="H277" s="170"/>
      <c r="I277" s="168"/>
      <c r="J277" s="168"/>
      <c r="K277" s="168"/>
      <c r="L277" s="169"/>
      <c r="M277" s="15"/>
      <c r="N277" s="17"/>
      <c r="O277" s="15"/>
      <c r="P277" s="15"/>
      <c r="Q277" s="15"/>
      <c r="R277" s="15"/>
      <c r="S277" s="15"/>
      <c r="T277" s="15"/>
      <c r="U277" s="52"/>
      <c r="V277" s="15"/>
      <c r="W277" s="15"/>
      <c r="X277" s="15"/>
      <c r="Y277" s="15"/>
      <c r="Z277" s="15"/>
      <c r="AA277" s="15"/>
    </row>
    <row r="278" spans="1:27" s="23" customFormat="1" ht="8.25" customHeight="1" x14ac:dyDescent="0.15">
      <c r="A278" s="160"/>
      <c r="B278" s="161"/>
      <c r="C278" s="161"/>
      <c r="D278" s="161"/>
      <c r="E278" s="161"/>
      <c r="F278" s="161"/>
      <c r="G278" s="161"/>
      <c r="H278" s="170"/>
      <c r="I278" s="168"/>
      <c r="J278" s="168"/>
      <c r="K278" s="168"/>
      <c r="L278" s="169"/>
      <c r="M278" s="8"/>
      <c r="N278" s="19"/>
      <c r="O278" s="15"/>
      <c r="P278" s="15"/>
      <c r="Q278" s="15"/>
      <c r="R278" s="15"/>
      <c r="S278" s="15"/>
      <c r="T278" s="15"/>
      <c r="U278" s="52"/>
      <c r="V278" s="15"/>
      <c r="W278" s="15"/>
      <c r="X278" s="15"/>
      <c r="Y278" s="15"/>
      <c r="Z278" s="15"/>
      <c r="AA278" s="15"/>
    </row>
    <row r="279" spans="1:27" s="23" customFormat="1" ht="9" customHeight="1" x14ac:dyDescent="0.15">
      <c r="A279" s="160"/>
      <c r="B279" s="161"/>
      <c r="C279" s="161"/>
      <c r="D279" s="161"/>
      <c r="E279" s="161"/>
      <c r="F279" s="161"/>
      <c r="G279" s="161"/>
      <c r="H279" s="170"/>
      <c r="I279" s="168"/>
      <c r="J279" s="168"/>
      <c r="K279" s="168"/>
      <c r="L279" s="169"/>
      <c r="M279" s="20" t="s">
        <v>29</v>
      </c>
      <c r="N279" s="17"/>
      <c r="O279" s="15"/>
      <c r="P279" s="15"/>
      <c r="Q279" s="15"/>
      <c r="R279" s="15"/>
      <c r="S279" s="15"/>
      <c r="T279" s="15"/>
      <c r="U279" s="52"/>
      <c r="V279" s="15"/>
      <c r="W279" s="15"/>
      <c r="X279" s="15"/>
      <c r="Y279" s="15"/>
      <c r="Z279" s="15"/>
      <c r="AA279" s="15"/>
    </row>
    <row r="280" spans="1:27" s="23" customFormat="1" ht="8.25" customHeight="1" x14ac:dyDescent="0.15">
      <c r="A280" s="160"/>
      <c r="B280" s="161"/>
      <c r="C280" s="161"/>
      <c r="D280" s="161"/>
      <c r="E280" s="161"/>
      <c r="F280" s="161"/>
      <c r="G280" s="161"/>
      <c r="H280" s="170"/>
      <c r="I280" s="168"/>
      <c r="J280" s="168"/>
      <c r="K280" s="168"/>
      <c r="L280" s="169"/>
      <c r="M280" s="15"/>
      <c r="N280" s="17"/>
      <c r="O280" s="15"/>
      <c r="P280" s="15"/>
      <c r="Q280" s="15"/>
      <c r="R280" s="15"/>
      <c r="S280" s="15"/>
      <c r="T280" s="15"/>
      <c r="U280" s="52"/>
      <c r="V280" s="15"/>
      <c r="W280" s="15"/>
      <c r="X280" s="15"/>
      <c r="Y280" s="15"/>
      <c r="Z280" s="15"/>
      <c r="AA280" s="15"/>
    </row>
    <row r="281" spans="1:27" s="23" customFormat="1" ht="8.25" customHeight="1" x14ac:dyDescent="0.15">
      <c r="A281" s="160"/>
      <c r="B281" s="161"/>
      <c r="C281" s="161"/>
      <c r="D281" s="161"/>
      <c r="E281" s="161"/>
      <c r="F281" s="161"/>
      <c r="G281" s="161"/>
      <c r="H281" s="170"/>
      <c r="I281" s="168"/>
      <c r="J281" s="168"/>
      <c r="K281" s="168"/>
      <c r="L281" s="169"/>
      <c r="M281" s="138"/>
      <c r="N281" s="139"/>
      <c r="O281" s="15"/>
      <c r="P281" s="15"/>
      <c r="Q281" s="15"/>
      <c r="R281" s="15"/>
      <c r="S281" s="15"/>
      <c r="T281" s="15"/>
      <c r="U281" s="52"/>
      <c r="V281" s="15"/>
      <c r="W281" s="15"/>
      <c r="X281" s="15"/>
      <c r="Y281" s="15"/>
      <c r="Z281" s="15"/>
      <c r="AA281" s="15"/>
    </row>
    <row r="282" spans="1:27" s="23" customFormat="1" ht="8.25" customHeight="1" x14ac:dyDescent="0.15">
      <c r="A282" s="162"/>
      <c r="B282" s="163"/>
      <c r="C282" s="163"/>
      <c r="D282" s="163"/>
      <c r="E282" s="163"/>
      <c r="F282" s="163"/>
      <c r="G282" s="163"/>
      <c r="H282" s="171"/>
      <c r="I282" s="172"/>
      <c r="J282" s="172"/>
      <c r="K282" s="172"/>
      <c r="L282" s="173"/>
      <c r="M282" s="140"/>
      <c r="N282" s="141"/>
      <c r="O282" s="15"/>
      <c r="P282" s="15"/>
      <c r="Q282" s="15"/>
      <c r="R282" s="15"/>
      <c r="S282" s="15"/>
      <c r="T282" s="15"/>
      <c r="U282" s="52"/>
      <c r="V282" s="15"/>
      <c r="W282" s="15"/>
      <c r="X282" s="15"/>
      <c r="Y282" s="15"/>
      <c r="Z282" s="15"/>
      <c r="AA282" s="15"/>
    </row>
    <row r="283" spans="1:27" s="23" customFormat="1" x14ac:dyDescent="0.15">
      <c r="A283" s="142" t="s">
        <v>30</v>
      </c>
      <c r="B283" s="143"/>
      <c r="C283" s="143"/>
      <c r="D283" s="143"/>
      <c r="E283" s="143"/>
      <c r="F283" s="144"/>
      <c r="G283" s="21"/>
      <c r="H283" s="148"/>
      <c r="I283" s="148"/>
      <c r="J283" s="148"/>
      <c r="K283" s="148"/>
      <c r="L283" s="148"/>
      <c r="M283" s="148"/>
      <c r="N283" s="149"/>
      <c r="O283" s="15"/>
      <c r="P283" s="15"/>
      <c r="Q283" s="15"/>
      <c r="R283" s="15"/>
      <c r="S283" s="15"/>
      <c r="T283" s="15"/>
      <c r="U283" s="52"/>
      <c r="V283" s="15"/>
      <c r="W283" s="15"/>
      <c r="X283" s="15"/>
      <c r="Y283" s="15"/>
      <c r="Z283" s="15"/>
      <c r="AA283" s="15"/>
    </row>
    <row r="284" spans="1:27" s="23" customFormat="1" x14ac:dyDescent="0.15">
      <c r="A284" s="145"/>
      <c r="B284" s="146"/>
      <c r="C284" s="146"/>
      <c r="D284" s="146"/>
      <c r="E284" s="146"/>
      <c r="F284" s="147"/>
      <c r="G284" s="21"/>
      <c r="H284" s="150"/>
      <c r="I284" s="150"/>
      <c r="J284" s="150"/>
      <c r="K284" s="150"/>
      <c r="L284" s="150"/>
      <c r="M284" s="150"/>
      <c r="N284" s="151"/>
      <c r="O284" s="15"/>
      <c r="P284" s="15"/>
      <c r="Q284" s="15"/>
      <c r="R284" s="15"/>
      <c r="S284" s="15"/>
      <c r="T284" s="15"/>
      <c r="U284" s="52"/>
      <c r="V284" s="15"/>
      <c r="W284" s="15"/>
      <c r="X284" s="15"/>
      <c r="Y284" s="15"/>
      <c r="Z284" s="15"/>
      <c r="AA284" s="15"/>
    </row>
    <row r="285" spans="1:27" s="23" customFormat="1" ht="12.75" x14ac:dyDescent="0.2">
      <c r="A285" s="22"/>
      <c r="F285" s="16"/>
      <c r="G285" s="21"/>
      <c r="H285" s="152"/>
      <c r="I285" s="152"/>
      <c r="J285" s="152"/>
      <c r="K285" s="153"/>
      <c r="L285" s="156" t="s">
        <v>31</v>
      </c>
      <c r="M285" s="148"/>
      <c r="N285" s="149"/>
      <c r="O285" s="15"/>
      <c r="P285" s="18"/>
      <c r="Q285" s="15"/>
      <c r="R285" s="18"/>
      <c r="S285" s="18"/>
      <c r="T285" s="18"/>
      <c r="U285" s="49"/>
      <c r="V285" s="18"/>
      <c r="W285" s="15"/>
      <c r="X285" s="15"/>
      <c r="Y285" s="15"/>
      <c r="Z285" s="15"/>
      <c r="AA285" s="15"/>
    </row>
    <row r="286" spans="1:27" s="23" customFormat="1" ht="12.75" x14ac:dyDescent="0.2">
      <c r="A286" s="24"/>
      <c r="F286" s="16"/>
      <c r="G286" s="21"/>
      <c r="H286" s="154"/>
      <c r="I286" s="154"/>
      <c r="J286" s="154"/>
      <c r="K286" s="155"/>
      <c r="L286" s="157"/>
      <c r="M286" s="150"/>
      <c r="N286" s="151"/>
      <c r="O286" s="15"/>
      <c r="P286" s="18"/>
      <c r="Q286" s="18"/>
      <c r="R286" s="18"/>
      <c r="S286" s="18"/>
      <c r="T286" s="18"/>
      <c r="U286" s="49"/>
      <c r="V286" s="18"/>
      <c r="W286" s="15"/>
      <c r="X286" s="15"/>
      <c r="Y286" s="15"/>
      <c r="Z286" s="15"/>
      <c r="AA286" s="15"/>
    </row>
    <row r="287" spans="1:27" s="23" customFormat="1" ht="12.75" x14ac:dyDescent="0.2">
      <c r="A287" s="24"/>
      <c r="F287" s="16"/>
      <c r="G287" s="25"/>
      <c r="H287" s="22"/>
      <c r="I287" s="22"/>
      <c r="J287" s="22"/>
      <c r="K287" s="26"/>
      <c r="L287" s="22"/>
      <c r="M287" s="22"/>
      <c r="N287" s="27" t="s">
        <v>32</v>
      </c>
      <c r="O287" s="15"/>
      <c r="P287" s="18"/>
      <c r="Q287" s="18"/>
      <c r="R287" s="18"/>
      <c r="S287" s="18"/>
      <c r="T287" s="18"/>
      <c r="U287" s="49"/>
      <c r="V287" s="18"/>
      <c r="W287" s="15"/>
      <c r="X287" s="15"/>
      <c r="Y287" s="15"/>
      <c r="Z287" s="15"/>
      <c r="AA287" s="15"/>
    </row>
    <row r="288" spans="1:27" s="23" customFormat="1" ht="12.75" x14ac:dyDescent="0.2">
      <c r="A288" s="24"/>
      <c r="F288" s="16"/>
      <c r="G288" s="28" t="s">
        <v>33</v>
      </c>
      <c r="H288" s="30" t="s">
        <v>35</v>
      </c>
      <c r="I288" s="30" t="s">
        <v>36</v>
      </c>
      <c r="J288" s="30" t="s">
        <v>37</v>
      </c>
      <c r="K288" s="30" t="s">
        <v>38</v>
      </c>
      <c r="L288" s="30" t="s">
        <v>39</v>
      </c>
      <c r="M288" s="30" t="s">
        <v>40</v>
      </c>
      <c r="N288" s="27" t="s">
        <v>41</v>
      </c>
      <c r="O288" s="15"/>
      <c r="P288" s="18"/>
      <c r="Q288" s="18"/>
      <c r="R288" s="18"/>
      <c r="S288" s="18"/>
      <c r="T288" s="18"/>
      <c r="U288" s="49"/>
      <c r="V288" s="18"/>
      <c r="W288" s="15"/>
      <c r="X288" s="15"/>
      <c r="Y288" s="15"/>
      <c r="Z288" s="15"/>
      <c r="AA288" s="15"/>
    </row>
    <row r="289" spans="1:255" s="23" customFormat="1" ht="12.75" x14ac:dyDescent="0.2">
      <c r="A289" s="30" t="s">
        <v>42</v>
      </c>
      <c r="B289" s="132" t="s">
        <v>43</v>
      </c>
      <c r="C289" s="133"/>
      <c r="D289" s="133"/>
      <c r="E289" s="133"/>
      <c r="F289" s="134"/>
      <c r="G289" s="28" t="s">
        <v>44</v>
      </c>
      <c r="H289" s="30" t="s">
        <v>46</v>
      </c>
      <c r="I289" s="30" t="s">
        <v>46</v>
      </c>
      <c r="J289" s="30" t="s">
        <v>47</v>
      </c>
      <c r="K289" s="30" t="s">
        <v>37</v>
      </c>
      <c r="L289" s="30" t="s">
        <v>41</v>
      </c>
      <c r="M289" s="30" t="s">
        <v>48</v>
      </c>
      <c r="N289" s="27" t="s">
        <v>49</v>
      </c>
      <c r="O289" s="18"/>
      <c r="P289" s="18"/>
      <c r="Q289" s="18"/>
      <c r="R289" s="18"/>
      <c r="S289" s="18"/>
      <c r="T289" s="18"/>
      <c r="U289" s="49"/>
      <c r="V289" s="18"/>
      <c r="W289" s="15"/>
      <c r="X289" s="15"/>
      <c r="Y289" s="15"/>
      <c r="Z289" s="15"/>
      <c r="AA289" s="15"/>
    </row>
    <row r="290" spans="1:255" s="23" customFormat="1" ht="12.75" x14ac:dyDescent="0.2">
      <c r="A290" s="30" t="s">
        <v>50</v>
      </c>
      <c r="F290" s="16"/>
      <c r="G290" s="28" t="s">
        <v>51</v>
      </c>
      <c r="H290" s="30" t="s">
        <v>52</v>
      </c>
      <c r="I290" s="30" t="s">
        <v>53</v>
      </c>
      <c r="J290" s="30" t="s">
        <v>54</v>
      </c>
      <c r="K290" s="30" t="s">
        <v>55</v>
      </c>
      <c r="L290" s="30" t="s">
        <v>56</v>
      </c>
      <c r="M290" s="30" t="s">
        <v>41</v>
      </c>
      <c r="N290" s="32" t="s">
        <v>57</v>
      </c>
      <c r="O290" s="18"/>
      <c r="P290" s="18"/>
      <c r="Q290" s="18"/>
      <c r="R290" s="18"/>
      <c r="S290" s="18"/>
      <c r="T290" s="18"/>
      <c r="U290" s="49"/>
      <c r="V290" s="18"/>
      <c r="W290" s="15"/>
      <c r="X290" s="18"/>
      <c r="Y290" s="18"/>
      <c r="Z290" s="18"/>
      <c r="AA290" s="18"/>
      <c r="AB290" s="58"/>
      <c r="AC290" s="58"/>
      <c r="AD290" s="58"/>
      <c r="AE290" s="58"/>
      <c r="AF290" s="58"/>
      <c r="AG290" s="58"/>
      <c r="AH290" s="58"/>
      <c r="AI290" s="58"/>
      <c r="AJ290" s="58"/>
      <c r="AK290" s="58"/>
      <c r="AL290" s="58"/>
      <c r="AM290" s="58"/>
      <c r="AN290" s="58"/>
      <c r="AO290" s="58"/>
      <c r="AP290" s="58"/>
      <c r="AQ290" s="58"/>
      <c r="AR290" s="58"/>
      <c r="AS290" s="58"/>
      <c r="AT290" s="58"/>
      <c r="AU290" s="58"/>
      <c r="AV290" s="58"/>
      <c r="AW290" s="58"/>
      <c r="AX290" s="58"/>
      <c r="AY290" s="58"/>
      <c r="AZ290" s="58"/>
      <c r="BA290" s="58"/>
      <c r="BB290" s="58"/>
      <c r="BC290" s="58"/>
      <c r="BD290" s="58"/>
      <c r="BE290" s="58"/>
      <c r="BF290" s="58"/>
      <c r="BG290" s="58"/>
      <c r="BH290" s="58"/>
      <c r="BI290" s="58"/>
      <c r="BJ290" s="58"/>
      <c r="BK290" s="58"/>
      <c r="BL290" s="58"/>
      <c r="BM290" s="58"/>
      <c r="BN290" s="58"/>
      <c r="BO290" s="58"/>
      <c r="BP290" s="58"/>
      <c r="BQ290" s="58"/>
      <c r="BR290" s="58"/>
      <c r="BS290" s="58"/>
      <c r="BT290" s="58"/>
      <c r="BU290" s="58"/>
      <c r="BV290" s="58"/>
      <c r="BW290" s="58"/>
      <c r="BX290" s="58"/>
      <c r="BY290" s="58"/>
      <c r="BZ290" s="58"/>
      <c r="CA290" s="58"/>
      <c r="CB290" s="58"/>
      <c r="CC290" s="58"/>
      <c r="CD290" s="58"/>
      <c r="CE290" s="58"/>
      <c r="CF290" s="58"/>
      <c r="CG290" s="58"/>
      <c r="CH290" s="58"/>
      <c r="CI290" s="58"/>
      <c r="CJ290" s="58"/>
      <c r="CK290" s="58"/>
      <c r="CL290" s="58"/>
      <c r="CM290" s="58"/>
      <c r="CN290" s="58"/>
      <c r="CO290" s="58"/>
      <c r="CP290" s="58"/>
      <c r="CQ290" s="58"/>
      <c r="CR290" s="58"/>
      <c r="CS290" s="58"/>
      <c r="CT290" s="58"/>
      <c r="CU290" s="58"/>
      <c r="CV290" s="58"/>
      <c r="CW290" s="58"/>
      <c r="CX290" s="58"/>
      <c r="CY290" s="58"/>
      <c r="CZ290" s="58"/>
      <c r="DA290" s="58"/>
      <c r="DB290" s="58"/>
      <c r="DC290" s="58"/>
      <c r="DD290" s="58"/>
      <c r="DE290" s="58"/>
      <c r="DF290" s="58"/>
      <c r="DG290" s="58"/>
      <c r="DH290" s="58"/>
      <c r="DI290" s="58"/>
      <c r="DJ290" s="58"/>
      <c r="DK290" s="58"/>
      <c r="DL290" s="58"/>
      <c r="DM290" s="58"/>
      <c r="DN290" s="58"/>
      <c r="DO290" s="58"/>
      <c r="DP290" s="58"/>
      <c r="DQ290" s="58"/>
      <c r="DR290" s="58"/>
      <c r="DS290" s="58"/>
      <c r="DT290" s="58"/>
      <c r="DU290" s="58"/>
      <c r="DV290" s="58"/>
      <c r="DW290" s="58"/>
      <c r="DX290" s="58"/>
      <c r="DY290" s="58"/>
      <c r="DZ290" s="58"/>
      <c r="EA290" s="58"/>
      <c r="EB290" s="58"/>
      <c r="EC290" s="58"/>
      <c r="ED290" s="58"/>
      <c r="EE290" s="58"/>
      <c r="EF290" s="58"/>
      <c r="EG290" s="58"/>
      <c r="EH290" s="58"/>
      <c r="EI290" s="58"/>
      <c r="EJ290" s="58"/>
      <c r="EK290" s="58"/>
      <c r="EL290" s="58"/>
      <c r="EM290" s="58"/>
      <c r="EN290" s="58"/>
      <c r="EO290" s="58"/>
      <c r="EP290" s="58"/>
      <c r="EQ290" s="58"/>
      <c r="ER290" s="58"/>
      <c r="ES290" s="58"/>
      <c r="ET290" s="58"/>
      <c r="EU290" s="58"/>
      <c r="EV290" s="58"/>
      <c r="EW290" s="58"/>
      <c r="EX290" s="58"/>
      <c r="EY290" s="58"/>
      <c r="EZ290" s="58"/>
      <c r="FA290" s="58"/>
      <c r="FB290" s="58"/>
      <c r="FC290" s="58"/>
      <c r="FD290" s="58"/>
      <c r="FE290" s="58"/>
      <c r="FF290" s="58"/>
      <c r="FG290" s="58"/>
      <c r="FH290" s="58"/>
      <c r="FI290" s="58"/>
      <c r="FJ290" s="58"/>
      <c r="FK290" s="58"/>
      <c r="FL290" s="58"/>
      <c r="FM290" s="58"/>
      <c r="FN290" s="58"/>
      <c r="FO290" s="58"/>
      <c r="FP290" s="58"/>
      <c r="FQ290" s="58"/>
      <c r="FR290" s="58"/>
      <c r="FS290" s="58"/>
      <c r="FT290" s="58"/>
      <c r="FU290" s="58"/>
      <c r="FV290" s="58"/>
      <c r="FW290" s="58"/>
      <c r="FX290" s="58"/>
      <c r="FY290" s="58"/>
      <c r="FZ290" s="58"/>
      <c r="GA290" s="58"/>
      <c r="GB290" s="58"/>
      <c r="GC290" s="58"/>
      <c r="GD290" s="58"/>
      <c r="GE290" s="58"/>
      <c r="GF290" s="58"/>
      <c r="GG290" s="58"/>
      <c r="GH290" s="58"/>
      <c r="GI290" s="58"/>
      <c r="GJ290" s="58"/>
      <c r="GK290" s="58"/>
      <c r="GL290" s="58"/>
      <c r="GM290" s="58"/>
      <c r="GN290" s="58"/>
      <c r="GO290" s="58"/>
      <c r="GP290" s="58"/>
      <c r="GQ290" s="58"/>
      <c r="GR290" s="58"/>
      <c r="GS290" s="58"/>
      <c r="GT290" s="58"/>
      <c r="GU290" s="58"/>
      <c r="GV290" s="58"/>
      <c r="GW290" s="58"/>
      <c r="GX290" s="58"/>
      <c r="GY290" s="58"/>
      <c r="GZ290" s="58"/>
      <c r="HA290" s="58"/>
      <c r="HB290" s="58"/>
      <c r="HC290" s="58"/>
      <c r="HD290" s="58"/>
      <c r="HE290" s="58"/>
      <c r="HF290" s="58"/>
      <c r="HG290" s="58"/>
      <c r="HH290" s="58"/>
      <c r="HI290" s="58"/>
      <c r="HJ290" s="58"/>
      <c r="HK290" s="58"/>
      <c r="HL290" s="58"/>
      <c r="HM290" s="58"/>
      <c r="HN290" s="58"/>
      <c r="HO290" s="58"/>
      <c r="HP290" s="58"/>
      <c r="HQ290" s="58"/>
      <c r="HR290" s="58"/>
      <c r="HS290" s="58"/>
      <c r="HT290" s="58"/>
      <c r="HU290" s="58"/>
      <c r="HV290" s="58"/>
      <c r="HW290" s="58"/>
      <c r="HX290" s="58"/>
      <c r="HY290" s="58"/>
      <c r="HZ290" s="58"/>
      <c r="IA290" s="58"/>
      <c r="IB290" s="58"/>
      <c r="IC290" s="58"/>
      <c r="ID290" s="58"/>
      <c r="IE290" s="58"/>
      <c r="IF290" s="58"/>
      <c r="IG290" s="58"/>
      <c r="IH290" s="58"/>
      <c r="II290" s="58"/>
      <c r="IJ290" s="58"/>
      <c r="IK290" s="58"/>
      <c r="IL290" s="58"/>
      <c r="IM290" s="58"/>
      <c r="IN290" s="58"/>
      <c r="IO290" s="58"/>
      <c r="IP290" s="58"/>
      <c r="IQ290" s="58"/>
      <c r="IR290" s="58"/>
      <c r="IS290" s="58"/>
      <c r="IT290" s="58"/>
      <c r="IU290" s="58"/>
    </row>
    <row r="291" spans="1:255" s="23" customFormat="1" ht="12.75" x14ac:dyDescent="0.2">
      <c r="A291" s="24"/>
      <c r="F291" s="16"/>
      <c r="G291" s="34"/>
      <c r="H291" s="30" t="s">
        <v>58</v>
      </c>
      <c r="I291" s="30"/>
      <c r="J291" s="30"/>
      <c r="K291" s="30"/>
      <c r="L291" s="30"/>
      <c r="M291" s="30" t="s">
        <v>59</v>
      </c>
      <c r="N291" s="27"/>
      <c r="O291" s="18"/>
      <c r="P291" s="18"/>
      <c r="Q291" s="18"/>
      <c r="R291" s="18"/>
      <c r="S291" s="18"/>
      <c r="T291" s="18"/>
      <c r="U291" s="49"/>
      <c r="V291" s="18"/>
      <c r="W291" s="15"/>
      <c r="X291" s="18"/>
      <c r="Y291" s="18"/>
      <c r="Z291" s="18"/>
      <c r="AA291" s="18"/>
      <c r="AB291" s="58"/>
      <c r="AC291" s="58"/>
      <c r="AD291" s="58"/>
      <c r="AE291" s="58"/>
      <c r="AF291" s="58"/>
      <c r="AG291" s="58"/>
      <c r="AH291" s="58"/>
      <c r="AI291" s="58"/>
      <c r="AJ291" s="58"/>
      <c r="AK291" s="58"/>
      <c r="AL291" s="58"/>
      <c r="AM291" s="58"/>
      <c r="AN291" s="58"/>
      <c r="AO291" s="58"/>
      <c r="AP291" s="58"/>
      <c r="AQ291" s="58"/>
      <c r="AR291" s="58"/>
      <c r="AS291" s="58"/>
      <c r="AT291" s="58"/>
      <c r="AU291" s="58"/>
      <c r="AV291" s="58"/>
      <c r="AW291" s="58"/>
      <c r="AX291" s="58"/>
      <c r="AY291" s="58"/>
      <c r="AZ291" s="58"/>
      <c r="BA291" s="58"/>
      <c r="BB291" s="58"/>
      <c r="BC291" s="58"/>
      <c r="BD291" s="58"/>
      <c r="BE291" s="58"/>
      <c r="BF291" s="58"/>
      <c r="BG291" s="58"/>
      <c r="BH291" s="58"/>
      <c r="BI291" s="58"/>
      <c r="BJ291" s="58"/>
      <c r="BK291" s="58"/>
      <c r="BL291" s="58"/>
      <c r="BM291" s="58"/>
      <c r="BN291" s="58"/>
      <c r="BO291" s="58"/>
      <c r="BP291" s="58"/>
      <c r="BQ291" s="58"/>
      <c r="BR291" s="58"/>
      <c r="BS291" s="58"/>
      <c r="BT291" s="58"/>
      <c r="BU291" s="58"/>
      <c r="BV291" s="58"/>
      <c r="BW291" s="58"/>
      <c r="BX291" s="58"/>
      <c r="BY291" s="58"/>
      <c r="BZ291" s="58"/>
      <c r="CA291" s="58"/>
      <c r="CB291" s="58"/>
      <c r="CC291" s="58"/>
      <c r="CD291" s="58"/>
      <c r="CE291" s="58"/>
      <c r="CF291" s="58"/>
      <c r="CG291" s="58"/>
      <c r="CH291" s="58"/>
      <c r="CI291" s="58"/>
      <c r="CJ291" s="58"/>
      <c r="CK291" s="58"/>
      <c r="CL291" s="58"/>
      <c r="CM291" s="58"/>
      <c r="CN291" s="58"/>
      <c r="CO291" s="58"/>
      <c r="CP291" s="58"/>
      <c r="CQ291" s="58"/>
      <c r="CR291" s="58"/>
      <c r="CS291" s="58"/>
      <c r="CT291" s="58"/>
      <c r="CU291" s="58"/>
      <c r="CV291" s="58"/>
      <c r="CW291" s="58"/>
      <c r="CX291" s="58"/>
      <c r="CY291" s="58"/>
      <c r="CZ291" s="58"/>
      <c r="DA291" s="58"/>
      <c r="DB291" s="58"/>
      <c r="DC291" s="58"/>
      <c r="DD291" s="58"/>
      <c r="DE291" s="58"/>
      <c r="DF291" s="58"/>
      <c r="DG291" s="58"/>
      <c r="DH291" s="58"/>
      <c r="DI291" s="58"/>
      <c r="DJ291" s="58"/>
      <c r="DK291" s="58"/>
      <c r="DL291" s="58"/>
      <c r="DM291" s="58"/>
      <c r="DN291" s="58"/>
      <c r="DO291" s="58"/>
      <c r="DP291" s="58"/>
      <c r="DQ291" s="58"/>
      <c r="DR291" s="58"/>
      <c r="DS291" s="58"/>
      <c r="DT291" s="58"/>
      <c r="DU291" s="58"/>
      <c r="DV291" s="58"/>
      <c r="DW291" s="58"/>
      <c r="DX291" s="58"/>
      <c r="DY291" s="58"/>
      <c r="DZ291" s="58"/>
      <c r="EA291" s="58"/>
      <c r="EB291" s="58"/>
      <c r="EC291" s="58"/>
      <c r="ED291" s="58"/>
      <c r="EE291" s="58"/>
      <c r="EF291" s="58"/>
      <c r="EG291" s="58"/>
      <c r="EH291" s="58"/>
      <c r="EI291" s="58"/>
      <c r="EJ291" s="58"/>
      <c r="EK291" s="58"/>
      <c r="EL291" s="58"/>
      <c r="EM291" s="58"/>
      <c r="EN291" s="58"/>
      <c r="EO291" s="58"/>
      <c r="EP291" s="58"/>
      <c r="EQ291" s="58"/>
      <c r="ER291" s="58"/>
      <c r="ES291" s="58"/>
      <c r="ET291" s="58"/>
      <c r="EU291" s="58"/>
      <c r="EV291" s="58"/>
      <c r="EW291" s="58"/>
      <c r="EX291" s="58"/>
      <c r="EY291" s="58"/>
      <c r="EZ291" s="58"/>
      <c r="FA291" s="58"/>
      <c r="FB291" s="58"/>
      <c r="FC291" s="58"/>
      <c r="FD291" s="58"/>
      <c r="FE291" s="58"/>
      <c r="FF291" s="58"/>
      <c r="FG291" s="58"/>
      <c r="FH291" s="58"/>
      <c r="FI291" s="58"/>
      <c r="FJ291" s="58"/>
      <c r="FK291" s="58"/>
      <c r="FL291" s="58"/>
      <c r="FM291" s="58"/>
      <c r="FN291" s="58"/>
      <c r="FO291" s="58"/>
      <c r="FP291" s="58"/>
      <c r="FQ291" s="58"/>
      <c r="FR291" s="58"/>
      <c r="FS291" s="58"/>
      <c r="FT291" s="58"/>
      <c r="FU291" s="58"/>
      <c r="FV291" s="58"/>
      <c r="FW291" s="58"/>
      <c r="FX291" s="58"/>
      <c r="FY291" s="58"/>
      <c r="FZ291" s="58"/>
      <c r="GA291" s="58"/>
      <c r="GB291" s="58"/>
      <c r="GC291" s="58"/>
      <c r="GD291" s="58"/>
      <c r="GE291" s="58"/>
      <c r="GF291" s="58"/>
      <c r="GG291" s="58"/>
      <c r="GH291" s="58"/>
      <c r="GI291" s="58"/>
      <c r="GJ291" s="58"/>
      <c r="GK291" s="58"/>
      <c r="GL291" s="58"/>
      <c r="GM291" s="58"/>
      <c r="GN291" s="58"/>
      <c r="GO291" s="58"/>
      <c r="GP291" s="58"/>
      <c r="GQ291" s="58"/>
      <c r="GR291" s="58"/>
      <c r="GS291" s="58"/>
      <c r="GT291" s="58"/>
      <c r="GU291" s="58"/>
      <c r="GV291" s="58"/>
      <c r="GW291" s="58"/>
      <c r="GX291" s="58"/>
      <c r="GY291" s="58"/>
      <c r="GZ291" s="58"/>
      <c r="HA291" s="58"/>
      <c r="HB291" s="58"/>
      <c r="HC291" s="58"/>
      <c r="HD291" s="58"/>
      <c r="HE291" s="58"/>
      <c r="HF291" s="58"/>
      <c r="HG291" s="58"/>
      <c r="HH291" s="58"/>
      <c r="HI291" s="58"/>
      <c r="HJ291" s="58"/>
      <c r="HK291" s="58"/>
      <c r="HL291" s="58"/>
      <c r="HM291" s="58"/>
      <c r="HN291" s="58"/>
      <c r="HO291" s="58"/>
      <c r="HP291" s="58"/>
      <c r="HQ291" s="58"/>
      <c r="HR291" s="58"/>
      <c r="HS291" s="58"/>
      <c r="HT291" s="58"/>
      <c r="HU291" s="58"/>
      <c r="HV291" s="58"/>
      <c r="HW291" s="58"/>
      <c r="HX291" s="58"/>
      <c r="HY291" s="58"/>
      <c r="HZ291" s="58"/>
      <c r="IA291" s="58"/>
      <c r="IB291" s="58"/>
      <c r="IC291" s="58"/>
      <c r="ID291" s="58"/>
      <c r="IE291" s="58"/>
      <c r="IF291" s="58"/>
      <c r="IG291" s="58"/>
      <c r="IH291" s="58"/>
      <c r="II291" s="58"/>
      <c r="IJ291" s="58"/>
      <c r="IK291" s="58"/>
      <c r="IL291" s="58"/>
      <c r="IM291" s="58"/>
      <c r="IN291" s="58"/>
      <c r="IO291" s="58"/>
      <c r="IP291" s="58"/>
      <c r="IQ291" s="58"/>
      <c r="IR291" s="58"/>
      <c r="IS291" s="58"/>
      <c r="IT291" s="58"/>
      <c r="IU291" s="58"/>
    </row>
    <row r="292" spans="1:255" s="23" customFormat="1" ht="12.75" x14ac:dyDescent="0.2">
      <c r="A292" s="35" t="s">
        <v>60</v>
      </c>
      <c r="B292" s="132" t="s">
        <v>61</v>
      </c>
      <c r="C292" s="133"/>
      <c r="D292" s="133"/>
      <c r="E292" s="133"/>
      <c r="F292" s="134"/>
      <c r="G292" s="59" t="s">
        <v>62</v>
      </c>
      <c r="H292" s="35" t="s">
        <v>63</v>
      </c>
      <c r="I292" s="35" t="s">
        <v>64</v>
      </c>
      <c r="J292" s="35" t="s">
        <v>65</v>
      </c>
      <c r="K292" s="35" t="s">
        <v>66</v>
      </c>
      <c r="L292" s="35" t="s">
        <v>67</v>
      </c>
      <c r="M292" s="35" t="s">
        <v>68</v>
      </c>
      <c r="N292" s="60" t="s">
        <v>69</v>
      </c>
      <c r="O292" s="18"/>
      <c r="P292" s="18"/>
      <c r="Q292" s="18"/>
      <c r="R292" s="18"/>
      <c r="S292" s="18"/>
      <c r="T292" s="18"/>
      <c r="U292" s="49"/>
      <c r="V292" s="18"/>
      <c r="W292" s="15"/>
      <c r="X292" s="18"/>
      <c r="Y292" s="18"/>
      <c r="Z292" s="18"/>
      <c r="AA292" s="18"/>
      <c r="AB292" s="58"/>
      <c r="AC292" s="58"/>
      <c r="AD292" s="58"/>
      <c r="AE292" s="58"/>
      <c r="AF292" s="58"/>
      <c r="AG292" s="58"/>
      <c r="AH292" s="58"/>
      <c r="AI292" s="58"/>
      <c r="AJ292" s="58"/>
      <c r="AK292" s="58"/>
      <c r="AL292" s="58"/>
      <c r="AM292" s="58"/>
      <c r="AN292" s="58"/>
      <c r="AO292" s="58"/>
      <c r="AP292" s="58"/>
      <c r="AQ292" s="58"/>
      <c r="AR292" s="58"/>
      <c r="AS292" s="58"/>
      <c r="AT292" s="58"/>
      <c r="AU292" s="58"/>
      <c r="AV292" s="58"/>
      <c r="AW292" s="58"/>
      <c r="AX292" s="58"/>
      <c r="AY292" s="58"/>
      <c r="AZ292" s="58"/>
      <c r="BA292" s="58"/>
      <c r="BB292" s="58"/>
      <c r="BC292" s="58"/>
      <c r="BD292" s="58"/>
      <c r="BE292" s="58"/>
      <c r="BF292" s="58"/>
      <c r="BG292" s="58"/>
      <c r="BH292" s="58"/>
      <c r="BI292" s="58"/>
      <c r="BJ292" s="58"/>
      <c r="BK292" s="58"/>
      <c r="BL292" s="58"/>
      <c r="BM292" s="58"/>
      <c r="BN292" s="58"/>
      <c r="BO292" s="58"/>
      <c r="BP292" s="58"/>
      <c r="BQ292" s="58"/>
      <c r="BR292" s="58"/>
      <c r="BS292" s="58"/>
      <c r="BT292" s="58"/>
      <c r="BU292" s="58"/>
      <c r="BV292" s="58"/>
      <c r="BW292" s="58"/>
      <c r="BX292" s="58"/>
      <c r="BY292" s="58"/>
      <c r="BZ292" s="58"/>
      <c r="CA292" s="58"/>
      <c r="CB292" s="58"/>
      <c r="CC292" s="58"/>
      <c r="CD292" s="58"/>
      <c r="CE292" s="58"/>
      <c r="CF292" s="58"/>
      <c r="CG292" s="58"/>
      <c r="CH292" s="58"/>
      <c r="CI292" s="58"/>
      <c r="CJ292" s="58"/>
      <c r="CK292" s="58"/>
      <c r="CL292" s="58"/>
      <c r="CM292" s="58"/>
      <c r="CN292" s="58"/>
      <c r="CO292" s="58"/>
      <c r="CP292" s="58"/>
      <c r="CQ292" s="58"/>
      <c r="CR292" s="58"/>
      <c r="CS292" s="58"/>
      <c r="CT292" s="58"/>
      <c r="CU292" s="58"/>
      <c r="CV292" s="58"/>
      <c r="CW292" s="58"/>
      <c r="CX292" s="58"/>
      <c r="CY292" s="58"/>
      <c r="CZ292" s="58"/>
      <c r="DA292" s="58"/>
      <c r="DB292" s="58"/>
      <c r="DC292" s="58"/>
      <c r="DD292" s="58"/>
      <c r="DE292" s="58"/>
      <c r="DF292" s="58"/>
      <c r="DG292" s="58"/>
      <c r="DH292" s="58"/>
      <c r="DI292" s="58"/>
      <c r="DJ292" s="58"/>
      <c r="DK292" s="58"/>
      <c r="DL292" s="58"/>
      <c r="DM292" s="58"/>
      <c r="DN292" s="58"/>
      <c r="DO292" s="58"/>
      <c r="DP292" s="58"/>
      <c r="DQ292" s="58"/>
      <c r="DR292" s="58"/>
      <c r="DS292" s="58"/>
      <c r="DT292" s="58"/>
      <c r="DU292" s="58"/>
      <c r="DV292" s="58"/>
      <c r="DW292" s="58"/>
      <c r="DX292" s="58"/>
      <c r="DY292" s="58"/>
      <c r="DZ292" s="58"/>
      <c r="EA292" s="58"/>
      <c r="EB292" s="58"/>
      <c r="EC292" s="58"/>
      <c r="ED292" s="58"/>
      <c r="EE292" s="58"/>
      <c r="EF292" s="58"/>
      <c r="EG292" s="58"/>
      <c r="EH292" s="58"/>
      <c r="EI292" s="58"/>
      <c r="EJ292" s="58"/>
      <c r="EK292" s="58"/>
      <c r="EL292" s="58"/>
      <c r="EM292" s="58"/>
      <c r="EN292" s="58"/>
      <c r="EO292" s="58"/>
      <c r="EP292" s="58"/>
      <c r="EQ292" s="58"/>
      <c r="ER292" s="58"/>
      <c r="ES292" s="58"/>
      <c r="ET292" s="58"/>
      <c r="EU292" s="58"/>
      <c r="EV292" s="58"/>
      <c r="EW292" s="58"/>
      <c r="EX292" s="58"/>
      <c r="EY292" s="58"/>
      <c r="EZ292" s="58"/>
      <c r="FA292" s="58"/>
      <c r="FB292" s="58"/>
      <c r="FC292" s="58"/>
      <c r="FD292" s="58"/>
      <c r="FE292" s="58"/>
      <c r="FF292" s="58"/>
      <c r="FG292" s="58"/>
      <c r="FH292" s="58"/>
      <c r="FI292" s="58"/>
      <c r="FJ292" s="58"/>
      <c r="FK292" s="58"/>
      <c r="FL292" s="58"/>
      <c r="FM292" s="58"/>
      <c r="FN292" s="58"/>
      <c r="FO292" s="58"/>
      <c r="FP292" s="58"/>
      <c r="FQ292" s="58"/>
      <c r="FR292" s="58"/>
      <c r="FS292" s="58"/>
      <c r="FT292" s="58"/>
      <c r="FU292" s="58"/>
      <c r="FV292" s="58"/>
      <c r="FW292" s="58"/>
      <c r="FX292" s="58"/>
      <c r="FY292" s="58"/>
      <c r="FZ292" s="58"/>
      <c r="GA292" s="58"/>
      <c r="GB292" s="58"/>
      <c r="GC292" s="58"/>
      <c r="GD292" s="58"/>
      <c r="GE292" s="58"/>
      <c r="GF292" s="58"/>
      <c r="GG292" s="58"/>
      <c r="GH292" s="58"/>
      <c r="GI292" s="58"/>
      <c r="GJ292" s="58"/>
      <c r="GK292" s="58"/>
      <c r="GL292" s="58"/>
      <c r="GM292" s="58"/>
      <c r="GN292" s="58"/>
      <c r="GO292" s="58"/>
      <c r="GP292" s="58"/>
      <c r="GQ292" s="58"/>
      <c r="GR292" s="58"/>
      <c r="GS292" s="58"/>
      <c r="GT292" s="58"/>
      <c r="GU292" s="58"/>
      <c r="GV292" s="58"/>
      <c r="GW292" s="58"/>
      <c r="GX292" s="58"/>
      <c r="GY292" s="58"/>
      <c r="GZ292" s="58"/>
      <c r="HA292" s="58"/>
      <c r="HB292" s="58"/>
      <c r="HC292" s="58"/>
      <c r="HD292" s="58"/>
      <c r="HE292" s="58"/>
      <c r="HF292" s="58"/>
      <c r="HG292" s="58"/>
      <c r="HH292" s="58"/>
      <c r="HI292" s="58"/>
      <c r="HJ292" s="58"/>
      <c r="HK292" s="58"/>
      <c r="HL292" s="58"/>
      <c r="HM292" s="58"/>
      <c r="HN292" s="58"/>
      <c r="HO292" s="58"/>
      <c r="HP292" s="58"/>
      <c r="HQ292" s="58"/>
      <c r="HR292" s="58"/>
      <c r="HS292" s="58"/>
      <c r="HT292" s="58"/>
      <c r="HU292" s="58"/>
      <c r="HV292" s="58"/>
      <c r="HW292" s="58"/>
      <c r="HX292" s="58"/>
      <c r="HY292" s="58"/>
      <c r="HZ292" s="58"/>
      <c r="IA292" s="58"/>
      <c r="IB292" s="58"/>
      <c r="IC292" s="58"/>
      <c r="ID292" s="58"/>
      <c r="IE292" s="58"/>
      <c r="IF292" s="58"/>
      <c r="IG292" s="58"/>
      <c r="IH292" s="58"/>
      <c r="II292" s="58"/>
      <c r="IJ292" s="58"/>
      <c r="IK292" s="58"/>
      <c r="IL292" s="58"/>
      <c r="IM292" s="58"/>
      <c r="IN292" s="58"/>
      <c r="IO292" s="58"/>
      <c r="IP292" s="58"/>
      <c r="IQ292" s="58"/>
      <c r="IR292" s="58"/>
      <c r="IS292" s="58"/>
      <c r="IT292" s="58"/>
      <c r="IU292" s="58"/>
    </row>
    <row r="293" spans="1:255" s="64" customFormat="1" ht="50.1" customHeight="1" x14ac:dyDescent="0.2">
      <c r="A293" s="36"/>
      <c r="B293" s="135"/>
      <c r="C293" s="136"/>
      <c r="D293" s="136"/>
      <c r="E293" s="136"/>
      <c r="F293" s="137"/>
      <c r="G293" s="42"/>
      <c r="H293" s="43"/>
      <c r="I293" s="44" t="e">
        <f>SUM(#REF!*H293)</f>
        <v>#REF!</v>
      </c>
      <c r="J293" s="43"/>
      <c r="K293" s="45" t="e">
        <f t="shared" ref="K293:K298" si="14">SUM(I293*J293)</f>
        <v>#REF!</v>
      </c>
      <c r="L293" s="61"/>
      <c r="M293" s="62"/>
      <c r="N293" s="63">
        <f t="shared" ref="N293:N298" si="15">SUM(L293*M293)</f>
        <v>0</v>
      </c>
      <c r="O293" s="41"/>
      <c r="P293" s="10"/>
      <c r="Q293" s="18"/>
      <c r="R293" s="10"/>
      <c r="S293" s="10"/>
      <c r="T293" s="10"/>
      <c r="U293" s="33"/>
      <c r="V293" s="10"/>
      <c r="W293" s="10"/>
      <c r="X293" s="41"/>
      <c r="Y293" s="41"/>
      <c r="Z293" s="41"/>
      <c r="AA293" s="41"/>
    </row>
    <row r="294" spans="1:255" s="64" customFormat="1" ht="50.1" customHeight="1" x14ac:dyDescent="0.2">
      <c r="A294" s="36"/>
      <c r="B294" s="126"/>
      <c r="C294" s="127"/>
      <c r="D294" s="127"/>
      <c r="E294" s="127"/>
      <c r="F294" s="128"/>
      <c r="G294" s="42"/>
      <c r="H294" s="43"/>
      <c r="I294" s="44" t="e">
        <f>SUM(#REF!*H294)</f>
        <v>#REF!</v>
      </c>
      <c r="J294" s="43"/>
      <c r="K294" s="45" t="e">
        <f t="shared" si="14"/>
        <v>#REF!</v>
      </c>
      <c r="L294" s="61"/>
      <c r="M294" s="62"/>
      <c r="N294" s="63">
        <f t="shared" si="15"/>
        <v>0</v>
      </c>
      <c r="O294" s="41"/>
      <c r="P294" s="10"/>
      <c r="Q294" s="10"/>
      <c r="R294" s="10"/>
      <c r="S294" s="10"/>
      <c r="T294" s="10"/>
      <c r="U294" s="33"/>
      <c r="V294" s="10"/>
      <c r="W294" s="10"/>
      <c r="X294" s="41"/>
      <c r="Y294" s="41"/>
      <c r="Z294" s="41"/>
      <c r="AA294" s="41"/>
    </row>
    <row r="295" spans="1:255" s="64" customFormat="1" ht="50.1" customHeight="1" x14ac:dyDescent="0.2">
      <c r="A295" s="36"/>
      <c r="B295" s="126"/>
      <c r="C295" s="127"/>
      <c r="D295" s="127"/>
      <c r="E295" s="127"/>
      <c r="F295" s="128"/>
      <c r="G295" s="42"/>
      <c r="H295" s="43"/>
      <c r="I295" s="44" t="e">
        <f>SUM(#REF!*H295)</f>
        <v>#REF!</v>
      </c>
      <c r="J295" s="43"/>
      <c r="K295" s="45" t="e">
        <f t="shared" si="14"/>
        <v>#REF!</v>
      </c>
      <c r="L295" s="61"/>
      <c r="M295" s="62"/>
      <c r="N295" s="63">
        <f t="shared" si="15"/>
        <v>0</v>
      </c>
      <c r="O295" s="41"/>
      <c r="P295" s="10"/>
      <c r="Q295" s="10"/>
      <c r="R295" s="10"/>
      <c r="S295" s="10"/>
      <c r="T295" s="10"/>
      <c r="U295" s="33"/>
      <c r="V295" s="10"/>
      <c r="W295" s="10"/>
      <c r="X295" s="41"/>
      <c r="Y295" s="41"/>
      <c r="Z295" s="41"/>
      <c r="AA295" s="41"/>
    </row>
    <row r="296" spans="1:255" s="64" customFormat="1" ht="50.1" customHeight="1" x14ac:dyDescent="0.2">
      <c r="A296" s="36"/>
      <c r="B296" s="126"/>
      <c r="C296" s="127"/>
      <c r="D296" s="127"/>
      <c r="E296" s="127"/>
      <c r="F296" s="128"/>
      <c r="G296" s="42"/>
      <c r="H296" s="43"/>
      <c r="I296" s="44" t="e">
        <f>SUM(#REF!*H296)</f>
        <v>#REF!</v>
      </c>
      <c r="J296" s="43"/>
      <c r="K296" s="45" t="e">
        <f t="shared" si="14"/>
        <v>#REF!</v>
      </c>
      <c r="L296" s="61"/>
      <c r="M296" s="62"/>
      <c r="N296" s="63">
        <f t="shared" si="15"/>
        <v>0</v>
      </c>
      <c r="O296" s="41"/>
      <c r="P296" s="10"/>
      <c r="Q296" s="10"/>
      <c r="R296" s="10"/>
      <c r="S296" s="10"/>
      <c r="T296" s="10"/>
      <c r="U296" s="33"/>
      <c r="V296" s="10"/>
      <c r="W296" s="10"/>
      <c r="X296" s="41"/>
      <c r="Y296" s="41"/>
      <c r="Z296" s="41"/>
      <c r="AA296" s="41"/>
    </row>
    <row r="297" spans="1:255" s="64" customFormat="1" ht="50.1" customHeight="1" x14ac:dyDescent="0.2">
      <c r="A297" s="36"/>
      <c r="B297" s="126"/>
      <c r="C297" s="127"/>
      <c r="D297" s="127"/>
      <c r="E297" s="127"/>
      <c r="F297" s="128"/>
      <c r="G297" s="42"/>
      <c r="H297" s="43"/>
      <c r="I297" s="44" t="e">
        <f>SUM(#REF!*H297)</f>
        <v>#REF!</v>
      </c>
      <c r="J297" s="43"/>
      <c r="K297" s="45" t="e">
        <f t="shared" si="14"/>
        <v>#REF!</v>
      </c>
      <c r="L297" s="61"/>
      <c r="M297" s="62"/>
      <c r="N297" s="63">
        <f t="shared" si="15"/>
        <v>0</v>
      </c>
      <c r="O297" s="41"/>
      <c r="P297" s="10"/>
      <c r="Q297" s="10"/>
      <c r="R297" s="10"/>
      <c r="S297" s="10"/>
      <c r="T297" s="10"/>
      <c r="U297" s="33"/>
      <c r="V297" s="10"/>
      <c r="W297" s="10"/>
      <c r="X297" s="41"/>
      <c r="Y297" s="41"/>
      <c r="Z297" s="41"/>
      <c r="AA297" s="41"/>
    </row>
    <row r="298" spans="1:255" s="64" customFormat="1" ht="50.1" customHeight="1" x14ac:dyDescent="0.2">
      <c r="A298" s="36"/>
      <c r="B298" s="126"/>
      <c r="C298" s="127"/>
      <c r="D298" s="127"/>
      <c r="E298" s="127"/>
      <c r="F298" s="128"/>
      <c r="G298" s="42"/>
      <c r="H298" s="43"/>
      <c r="I298" s="44" t="e">
        <f>SUM(#REF!*H298)</f>
        <v>#REF!</v>
      </c>
      <c r="J298" s="43"/>
      <c r="K298" s="45" t="e">
        <f t="shared" si="14"/>
        <v>#REF!</v>
      </c>
      <c r="L298" s="61"/>
      <c r="M298" s="62"/>
      <c r="N298" s="63">
        <f t="shared" si="15"/>
        <v>0</v>
      </c>
      <c r="O298" s="41"/>
      <c r="P298" s="10"/>
      <c r="Q298" s="10"/>
      <c r="R298" s="10"/>
      <c r="S298" s="10"/>
      <c r="T298" s="10"/>
      <c r="U298" s="33"/>
      <c r="V298" s="10"/>
      <c r="W298" s="10"/>
      <c r="X298" s="41"/>
      <c r="Y298" s="41"/>
      <c r="Z298" s="41"/>
      <c r="AA298" s="41"/>
    </row>
    <row r="299" spans="1:255" s="23" customFormat="1" ht="20.100000000000001" customHeight="1" thickBot="1" x14ac:dyDescent="0.2">
      <c r="A299" s="65"/>
      <c r="B299" s="129" t="s">
        <v>8</v>
      </c>
      <c r="C299" s="130"/>
      <c r="D299" s="130"/>
      <c r="E299" s="130"/>
      <c r="F299" s="131"/>
      <c r="G299" s="66"/>
      <c r="H299" s="67"/>
      <c r="I299" s="68" t="e">
        <f>SUM(I293:I298)</f>
        <v>#REF!</v>
      </c>
      <c r="J299" s="67"/>
      <c r="K299" s="68" t="e">
        <f>SUM(K293:K298)</f>
        <v>#REF!</v>
      </c>
      <c r="L299" s="69">
        <f>SUM(L293:L298)</f>
        <v>0</v>
      </c>
      <c r="M299" s="67"/>
      <c r="N299" s="68">
        <f>SUM(N293:N298)</f>
        <v>0</v>
      </c>
      <c r="O299" s="15"/>
      <c r="P299" s="15"/>
      <c r="Q299" s="10"/>
      <c r="R299" s="15"/>
      <c r="S299" s="15"/>
      <c r="T299" s="15"/>
      <c r="U299" s="52"/>
      <c r="V299" s="15"/>
      <c r="W299" s="15"/>
      <c r="X299" s="15"/>
      <c r="Y299" s="15"/>
      <c r="Z299" s="15"/>
      <c r="AA299" s="15"/>
    </row>
    <row r="300" spans="1:255" s="23" customFormat="1" x14ac:dyDescent="0.15">
      <c r="A300" s="15"/>
      <c r="B300" s="15"/>
      <c r="C300" s="15"/>
      <c r="D300" s="15"/>
      <c r="E300" s="15"/>
      <c r="F300" s="15"/>
      <c r="G300" s="54"/>
      <c r="H300" s="15"/>
      <c r="I300" s="15"/>
      <c r="J300" s="15"/>
      <c r="K300" s="15"/>
      <c r="L300" s="15"/>
      <c r="M300" s="15"/>
      <c r="N300" s="55"/>
      <c r="Q300" s="15"/>
    </row>
    <row r="301" spans="1:255" s="23" customFormat="1" x14ac:dyDescent="0.15">
      <c r="A301" s="15"/>
      <c r="B301" s="15"/>
      <c r="C301" s="15"/>
      <c r="D301" s="15"/>
      <c r="E301" s="15"/>
      <c r="F301" s="15"/>
      <c r="G301" s="54"/>
      <c r="H301" s="15"/>
      <c r="I301" s="15"/>
      <c r="J301" s="15"/>
      <c r="K301" s="15"/>
      <c r="L301" s="15"/>
      <c r="M301" s="15"/>
      <c r="N301" s="55"/>
    </row>
    <row r="302" spans="1:255" s="23" customFormat="1" x14ac:dyDescent="0.15">
      <c r="A302" s="8"/>
      <c r="B302" s="8"/>
      <c r="C302" s="8"/>
      <c r="D302" s="8"/>
      <c r="E302" s="8"/>
      <c r="F302" s="8"/>
      <c r="G302" s="56"/>
      <c r="H302" s="8"/>
      <c r="I302" s="8"/>
      <c r="J302" s="8"/>
      <c r="K302" s="8"/>
      <c r="L302" s="8"/>
      <c r="M302" s="8"/>
      <c r="N302" s="57"/>
      <c r="O302" s="15"/>
      <c r="P302" s="15"/>
      <c r="R302" s="15"/>
      <c r="S302" s="15"/>
      <c r="T302" s="15"/>
      <c r="U302" s="52"/>
      <c r="V302" s="15"/>
      <c r="W302" s="15"/>
      <c r="X302" s="15"/>
      <c r="Y302" s="15"/>
      <c r="Z302" s="15"/>
      <c r="AA302" s="15"/>
    </row>
    <row r="303" spans="1:255" s="23" customFormat="1" ht="9" customHeight="1" x14ac:dyDescent="0.2">
      <c r="A303" s="158" t="s">
        <v>24</v>
      </c>
      <c r="B303" s="159"/>
      <c r="C303" s="159"/>
      <c r="D303" s="159"/>
      <c r="E303" s="159"/>
      <c r="F303" s="159"/>
      <c r="G303" s="159"/>
      <c r="H303" s="164" t="s">
        <v>25</v>
      </c>
      <c r="I303" s="165"/>
      <c r="J303" s="165"/>
      <c r="K303" s="165"/>
      <c r="L303" s="166"/>
      <c r="M303" s="11" t="s">
        <v>26</v>
      </c>
      <c r="N303" s="12"/>
      <c r="O303" s="15"/>
      <c r="P303" s="15"/>
      <c r="Q303" s="15"/>
      <c r="R303" s="15"/>
      <c r="S303" s="15"/>
      <c r="T303" s="15"/>
      <c r="U303" s="52"/>
      <c r="V303" s="15"/>
      <c r="W303" s="15"/>
      <c r="X303" s="15"/>
      <c r="Y303" s="15"/>
      <c r="Z303" s="15"/>
      <c r="AA303" s="15"/>
    </row>
    <row r="304" spans="1:255" s="23" customFormat="1" ht="8.25" customHeight="1" x14ac:dyDescent="0.15">
      <c r="A304" s="160"/>
      <c r="B304" s="161"/>
      <c r="C304" s="161"/>
      <c r="D304" s="161"/>
      <c r="E304" s="161"/>
      <c r="F304" s="161"/>
      <c r="G304" s="161"/>
      <c r="H304" s="14"/>
      <c r="I304" s="15"/>
      <c r="J304" s="15"/>
      <c r="K304" s="15"/>
      <c r="L304" s="16"/>
      <c r="M304" s="15"/>
      <c r="N304" s="17"/>
      <c r="O304" s="15"/>
      <c r="P304" s="15"/>
      <c r="Q304" s="15"/>
      <c r="R304" s="15"/>
      <c r="S304" s="15"/>
      <c r="T304" s="15"/>
      <c r="U304" s="52"/>
      <c r="V304" s="15"/>
      <c r="W304" s="15"/>
      <c r="X304" s="15"/>
      <c r="Y304" s="15"/>
      <c r="Z304" s="15"/>
      <c r="AA304" s="15"/>
    </row>
    <row r="305" spans="1:255" s="23" customFormat="1" ht="12.75" customHeight="1" x14ac:dyDescent="0.2">
      <c r="A305" s="160"/>
      <c r="B305" s="161"/>
      <c r="C305" s="161"/>
      <c r="D305" s="161"/>
      <c r="E305" s="161"/>
      <c r="F305" s="161"/>
      <c r="G305" s="161"/>
      <c r="H305" s="167"/>
      <c r="I305" s="168"/>
      <c r="J305" s="168"/>
      <c r="K305" s="168"/>
      <c r="L305" s="169"/>
      <c r="M305" s="18" t="s">
        <v>75</v>
      </c>
      <c r="N305" s="17"/>
      <c r="O305" s="15"/>
      <c r="P305" s="15"/>
      <c r="Q305" s="15"/>
      <c r="R305" s="15"/>
      <c r="S305" s="15"/>
      <c r="T305" s="15"/>
      <c r="U305" s="52"/>
      <c r="V305" s="15"/>
      <c r="W305" s="15"/>
      <c r="X305" s="15"/>
      <c r="Y305" s="15"/>
      <c r="Z305" s="15"/>
      <c r="AA305" s="15"/>
    </row>
    <row r="306" spans="1:255" s="23" customFormat="1" ht="8.25" customHeight="1" x14ac:dyDescent="0.15">
      <c r="A306" s="160"/>
      <c r="B306" s="161"/>
      <c r="C306" s="161"/>
      <c r="D306" s="161"/>
      <c r="E306" s="161"/>
      <c r="F306" s="161"/>
      <c r="G306" s="161"/>
      <c r="H306" s="170"/>
      <c r="I306" s="168"/>
      <c r="J306" s="168"/>
      <c r="K306" s="168"/>
      <c r="L306" s="169"/>
      <c r="M306" s="15"/>
      <c r="N306" s="17"/>
      <c r="O306" s="15"/>
      <c r="P306" s="15"/>
      <c r="Q306" s="15"/>
      <c r="R306" s="15"/>
      <c r="S306" s="15"/>
      <c r="T306" s="15"/>
      <c r="U306" s="52"/>
      <c r="V306" s="15"/>
      <c r="W306" s="15"/>
      <c r="X306" s="15"/>
      <c r="Y306" s="15"/>
      <c r="Z306" s="15"/>
      <c r="AA306" s="15"/>
    </row>
    <row r="307" spans="1:255" s="23" customFormat="1" ht="8.25" customHeight="1" x14ac:dyDescent="0.15">
      <c r="A307" s="160"/>
      <c r="B307" s="161"/>
      <c r="C307" s="161"/>
      <c r="D307" s="161"/>
      <c r="E307" s="161"/>
      <c r="F307" s="161"/>
      <c r="G307" s="161"/>
      <c r="H307" s="170"/>
      <c r="I307" s="168"/>
      <c r="J307" s="168"/>
      <c r="K307" s="168"/>
      <c r="L307" s="169"/>
      <c r="M307" s="8"/>
      <c r="N307" s="19"/>
      <c r="O307" s="15"/>
      <c r="P307" s="15"/>
      <c r="Q307" s="15"/>
      <c r="R307" s="15"/>
      <c r="S307" s="15"/>
      <c r="T307" s="15"/>
      <c r="U307" s="52"/>
      <c r="V307" s="15"/>
      <c r="W307" s="15"/>
      <c r="X307" s="15"/>
      <c r="Y307" s="15"/>
      <c r="Z307" s="15"/>
      <c r="AA307" s="15"/>
    </row>
    <row r="308" spans="1:255" s="23" customFormat="1" ht="9" customHeight="1" x14ac:dyDescent="0.15">
      <c r="A308" s="160"/>
      <c r="B308" s="161"/>
      <c r="C308" s="161"/>
      <c r="D308" s="161"/>
      <c r="E308" s="161"/>
      <c r="F308" s="161"/>
      <c r="G308" s="161"/>
      <c r="H308" s="170"/>
      <c r="I308" s="168"/>
      <c r="J308" s="168"/>
      <c r="K308" s="168"/>
      <c r="L308" s="169"/>
      <c r="M308" s="20" t="s">
        <v>29</v>
      </c>
      <c r="N308" s="17"/>
      <c r="O308" s="15"/>
      <c r="P308" s="15"/>
      <c r="Q308" s="15"/>
      <c r="R308" s="15"/>
      <c r="S308" s="15"/>
      <c r="T308" s="15"/>
      <c r="U308" s="52"/>
      <c r="V308" s="15"/>
      <c r="W308" s="15"/>
      <c r="X308" s="15"/>
      <c r="Y308" s="15"/>
      <c r="Z308" s="15"/>
      <c r="AA308" s="15"/>
    </row>
    <row r="309" spans="1:255" s="23" customFormat="1" ht="8.25" customHeight="1" x14ac:dyDescent="0.15">
      <c r="A309" s="160"/>
      <c r="B309" s="161"/>
      <c r="C309" s="161"/>
      <c r="D309" s="161"/>
      <c r="E309" s="161"/>
      <c r="F309" s="161"/>
      <c r="G309" s="161"/>
      <c r="H309" s="170"/>
      <c r="I309" s="168"/>
      <c r="J309" s="168"/>
      <c r="K309" s="168"/>
      <c r="L309" s="169"/>
      <c r="M309" s="15"/>
      <c r="N309" s="17"/>
      <c r="O309" s="15"/>
      <c r="P309" s="15"/>
      <c r="Q309" s="15"/>
      <c r="R309" s="15"/>
      <c r="S309" s="15"/>
      <c r="T309" s="15"/>
      <c r="U309" s="52"/>
      <c r="V309" s="15"/>
      <c r="W309" s="15"/>
      <c r="X309" s="15"/>
      <c r="Y309" s="15"/>
      <c r="Z309" s="15"/>
      <c r="AA309" s="15"/>
    </row>
    <row r="310" spans="1:255" s="23" customFormat="1" ht="8.25" customHeight="1" x14ac:dyDescent="0.15">
      <c r="A310" s="160"/>
      <c r="B310" s="161"/>
      <c r="C310" s="161"/>
      <c r="D310" s="161"/>
      <c r="E310" s="161"/>
      <c r="F310" s="161"/>
      <c r="G310" s="161"/>
      <c r="H310" s="170"/>
      <c r="I310" s="168"/>
      <c r="J310" s="168"/>
      <c r="K310" s="168"/>
      <c r="L310" s="169"/>
      <c r="M310" s="138"/>
      <c r="N310" s="139"/>
      <c r="O310" s="15"/>
      <c r="P310" s="15"/>
      <c r="Q310" s="15"/>
      <c r="R310" s="15"/>
      <c r="S310" s="15"/>
      <c r="T310" s="15"/>
      <c r="U310" s="52"/>
      <c r="V310" s="15"/>
      <c r="W310" s="15"/>
      <c r="X310" s="15"/>
      <c r="Y310" s="15"/>
      <c r="Z310" s="15"/>
      <c r="AA310" s="15"/>
    </row>
    <row r="311" spans="1:255" s="23" customFormat="1" ht="8.25" customHeight="1" x14ac:dyDescent="0.15">
      <c r="A311" s="162"/>
      <c r="B311" s="163"/>
      <c r="C311" s="163"/>
      <c r="D311" s="163"/>
      <c r="E311" s="163"/>
      <c r="F311" s="163"/>
      <c r="G311" s="163"/>
      <c r="H311" s="171"/>
      <c r="I311" s="172"/>
      <c r="J311" s="172"/>
      <c r="K311" s="172"/>
      <c r="L311" s="173"/>
      <c r="M311" s="140"/>
      <c r="N311" s="141"/>
      <c r="O311" s="15"/>
      <c r="P311" s="15"/>
      <c r="Q311" s="15"/>
      <c r="R311" s="15"/>
      <c r="S311" s="15"/>
      <c r="T311" s="15"/>
      <c r="U311" s="52"/>
      <c r="V311" s="15"/>
      <c r="W311" s="15"/>
      <c r="X311" s="15"/>
      <c r="Y311" s="15"/>
      <c r="Z311" s="15"/>
      <c r="AA311" s="15"/>
    </row>
    <row r="312" spans="1:255" s="23" customFormat="1" x14ac:dyDescent="0.15">
      <c r="A312" s="142" t="s">
        <v>30</v>
      </c>
      <c r="B312" s="143"/>
      <c r="C312" s="143"/>
      <c r="D312" s="143"/>
      <c r="E312" s="143"/>
      <c r="F312" s="144"/>
      <c r="G312" s="21"/>
      <c r="H312" s="148"/>
      <c r="I312" s="148"/>
      <c r="J312" s="148"/>
      <c r="K312" s="148"/>
      <c r="L312" s="148"/>
      <c r="M312" s="148"/>
      <c r="N312" s="149"/>
      <c r="O312" s="15"/>
      <c r="P312" s="15"/>
      <c r="Q312" s="15"/>
      <c r="R312" s="15"/>
      <c r="S312" s="15"/>
      <c r="T312" s="15"/>
      <c r="U312" s="52"/>
      <c r="V312" s="15"/>
      <c r="W312" s="15"/>
      <c r="X312" s="15"/>
      <c r="Y312" s="15"/>
      <c r="Z312" s="15"/>
      <c r="AA312" s="15"/>
    </row>
    <row r="313" spans="1:255" s="23" customFormat="1" x14ac:dyDescent="0.15">
      <c r="A313" s="145"/>
      <c r="B313" s="146"/>
      <c r="C313" s="146"/>
      <c r="D313" s="146"/>
      <c r="E313" s="146"/>
      <c r="F313" s="147"/>
      <c r="G313" s="21"/>
      <c r="H313" s="150"/>
      <c r="I313" s="150"/>
      <c r="J313" s="150"/>
      <c r="K313" s="150"/>
      <c r="L313" s="150"/>
      <c r="M313" s="150"/>
      <c r="N313" s="151"/>
      <c r="O313" s="15"/>
      <c r="P313" s="15"/>
      <c r="Q313" s="15"/>
      <c r="R313" s="15"/>
      <c r="S313" s="15"/>
      <c r="T313" s="15"/>
      <c r="U313" s="52"/>
      <c r="V313" s="15"/>
      <c r="W313" s="15"/>
      <c r="X313" s="15"/>
      <c r="Y313" s="15"/>
      <c r="Z313" s="15"/>
      <c r="AA313" s="15"/>
    </row>
    <row r="314" spans="1:255" s="23" customFormat="1" ht="12.75" x14ac:dyDescent="0.2">
      <c r="A314" s="22"/>
      <c r="F314" s="16"/>
      <c r="G314" s="21"/>
      <c r="H314" s="152"/>
      <c r="I314" s="152"/>
      <c r="J314" s="152"/>
      <c r="K314" s="153"/>
      <c r="L314" s="156" t="s">
        <v>31</v>
      </c>
      <c r="M314" s="148"/>
      <c r="N314" s="149"/>
      <c r="O314" s="15"/>
      <c r="P314" s="18"/>
      <c r="Q314" s="15"/>
      <c r="R314" s="18"/>
      <c r="S314" s="18"/>
      <c r="T314" s="18"/>
      <c r="U314" s="49"/>
      <c r="V314" s="18"/>
      <c r="W314" s="15"/>
      <c r="X314" s="15"/>
      <c r="Y314" s="15"/>
      <c r="Z314" s="15"/>
      <c r="AA314" s="15"/>
    </row>
    <row r="315" spans="1:255" s="23" customFormat="1" ht="12.75" x14ac:dyDescent="0.2">
      <c r="A315" s="24"/>
      <c r="F315" s="16"/>
      <c r="G315" s="21"/>
      <c r="H315" s="154"/>
      <c r="I315" s="154"/>
      <c r="J315" s="154"/>
      <c r="K315" s="155"/>
      <c r="L315" s="157"/>
      <c r="M315" s="150"/>
      <c r="N315" s="151"/>
      <c r="O315" s="15"/>
      <c r="P315" s="18"/>
      <c r="Q315" s="18"/>
      <c r="R315" s="18"/>
      <c r="S315" s="18"/>
      <c r="T315" s="18"/>
      <c r="U315" s="49"/>
      <c r="V315" s="18"/>
      <c r="W315" s="15"/>
      <c r="X315" s="15"/>
      <c r="Y315" s="15"/>
      <c r="Z315" s="15"/>
      <c r="AA315" s="15"/>
    </row>
    <row r="316" spans="1:255" s="23" customFormat="1" ht="12.75" x14ac:dyDescent="0.2">
      <c r="A316" s="24"/>
      <c r="F316" s="16"/>
      <c r="G316" s="25"/>
      <c r="H316" s="22"/>
      <c r="I316" s="22"/>
      <c r="J316" s="22"/>
      <c r="K316" s="26"/>
      <c r="L316" s="22"/>
      <c r="M316" s="22"/>
      <c r="N316" s="27" t="s">
        <v>32</v>
      </c>
      <c r="O316" s="15"/>
      <c r="P316" s="18"/>
      <c r="Q316" s="18"/>
      <c r="R316" s="18"/>
      <c r="S316" s="18"/>
      <c r="T316" s="18"/>
      <c r="U316" s="49"/>
      <c r="V316" s="18"/>
      <c r="W316" s="15"/>
      <c r="X316" s="15"/>
      <c r="Y316" s="15"/>
      <c r="Z316" s="15"/>
      <c r="AA316" s="15"/>
    </row>
    <row r="317" spans="1:255" s="23" customFormat="1" ht="12.75" x14ac:dyDescent="0.2">
      <c r="A317" s="24"/>
      <c r="F317" s="16"/>
      <c r="G317" s="28" t="s">
        <v>33</v>
      </c>
      <c r="H317" s="30" t="s">
        <v>35</v>
      </c>
      <c r="I317" s="30" t="s">
        <v>36</v>
      </c>
      <c r="J317" s="30" t="s">
        <v>37</v>
      </c>
      <c r="K317" s="30" t="s">
        <v>38</v>
      </c>
      <c r="L317" s="30" t="s">
        <v>39</v>
      </c>
      <c r="M317" s="30" t="s">
        <v>40</v>
      </c>
      <c r="N317" s="27" t="s">
        <v>41</v>
      </c>
      <c r="O317" s="15"/>
      <c r="P317" s="18"/>
      <c r="Q317" s="18"/>
      <c r="R317" s="18"/>
      <c r="S317" s="18"/>
      <c r="T317" s="18"/>
      <c r="U317" s="49"/>
      <c r="V317" s="18"/>
      <c r="W317" s="15"/>
      <c r="X317" s="15"/>
      <c r="Y317" s="15"/>
      <c r="Z317" s="15"/>
      <c r="AA317" s="15"/>
    </row>
    <row r="318" spans="1:255" s="23" customFormat="1" ht="12.75" x14ac:dyDescent="0.2">
      <c r="A318" s="30" t="s">
        <v>42</v>
      </c>
      <c r="B318" s="132" t="s">
        <v>43</v>
      </c>
      <c r="C318" s="133"/>
      <c r="D318" s="133"/>
      <c r="E318" s="133"/>
      <c r="F318" s="134"/>
      <c r="G318" s="28" t="s">
        <v>44</v>
      </c>
      <c r="H318" s="30" t="s">
        <v>46</v>
      </c>
      <c r="I318" s="30" t="s">
        <v>46</v>
      </c>
      <c r="J318" s="30" t="s">
        <v>47</v>
      </c>
      <c r="K318" s="30" t="s">
        <v>37</v>
      </c>
      <c r="L318" s="30" t="s">
        <v>41</v>
      </c>
      <c r="M318" s="30" t="s">
        <v>48</v>
      </c>
      <c r="N318" s="27" t="s">
        <v>49</v>
      </c>
      <c r="O318" s="18"/>
      <c r="P318" s="18"/>
      <c r="Q318" s="18"/>
      <c r="R318" s="18"/>
      <c r="S318" s="18"/>
      <c r="T318" s="18"/>
      <c r="U318" s="49"/>
      <c r="V318" s="18"/>
      <c r="W318" s="15"/>
      <c r="X318" s="15"/>
      <c r="Y318" s="15"/>
      <c r="Z318" s="15"/>
      <c r="AA318" s="15"/>
    </row>
    <row r="319" spans="1:255" s="23" customFormat="1" ht="12.75" x14ac:dyDescent="0.2">
      <c r="A319" s="30" t="s">
        <v>50</v>
      </c>
      <c r="F319" s="16"/>
      <c r="G319" s="28" t="s">
        <v>51</v>
      </c>
      <c r="H319" s="30" t="s">
        <v>52</v>
      </c>
      <c r="I319" s="30" t="s">
        <v>53</v>
      </c>
      <c r="J319" s="30" t="s">
        <v>54</v>
      </c>
      <c r="K319" s="30" t="s">
        <v>55</v>
      </c>
      <c r="L319" s="30" t="s">
        <v>56</v>
      </c>
      <c r="M319" s="30" t="s">
        <v>41</v>
      </c>
      <c r="N319" s="32" t="s">
        <v>57</v>
      </c>
      <c r="O319" s="18"/>
      <c r="P319" s="18"/>
      <c r="Q319" s="18"/>
      <c r="R319" s="18"/>
      <c r="S319" s="18"/>
      <c r="T319" s="18"/>
      <c r="U319" s="49"/>
      <c r="V319" s="18"/>
      <c r="W319" s="15"/>
      <c r="X319" s="18"/>
      <c r="Y319" s="18"/>
      <c r="Z319" s="18"/>
      <c r="AA319" s="18"/>
      <c r="AB319" s="58"/>
      <c r="AC319" s="58"/>
      <c r="AD319" s="58"/>
      <c r="AE319" s="58"/>
      <c r="AF319" s="58"/>
      <c r="AG319" s="58"/>
      <c r="AH319" s="58"/>
      <c r="AI319" s="58"/>
      <c r="AJ319" s="58"/>
      <c r="AK319" s="58"/>
      <c r="AL319" s="58"/>
      <c r="AM319" s="58"/>
      <c r="AN319" s="58"/>
      <c r="AO319" s="58"/>
      <c r="AP319" s="58"/>
      <c r="AQ319" s="58"/>
      <c r="AR319" s="58"/>
      <c r="AS319" s="58"/>
      <c r="AT319" s="58"/>
      <c r="AU319" s="58"/>
      <c r="AV319" s="58"/>
      <c r="AW319" s="58"/>
      <c r="AX319" s="58"/>
      <c r="AY319" s="58"/>
      <c r="AZ319" s="58"/>
      <c r="BA319" s="58"/>
      <c r="BB319" s="58"/>
      <c r="BC319" s="58"/>
      <c r="BD319" s="58"/>
      <c r="BE319" s="58"/>
      <c r="BF319" s="58"/>
      <c r="BG319" s="58"/>
      <c r="BH319" s="58"/>
      <c r="BI319" s="58"/>
      <c r="BJ319" s="58"/>
      <c r="BK319" s="58"/>
      <c r="BL319" s="58"/>
      <c r="BM319" s="58"/>
      <c r="BN319" s="58"/>
      <c r="BO319" s="58"/>
      <c r="BP319" s="58"/>
      <c r="BQ319" s="58"/>
      <c r="BR319" s="58"/>
      <c r="BS319" s="58"/>
      <c r="BT319" s="58"/>
      <c r="BU319" s="58"/>
      <c r="BV319" s="58"/>
      <c r="BW319" s="58"/>
      <c r="BX319" s="58"/>
      <c r="BY319" s="58"/>
      <c r="BZ319" s="58"/>
      <c r="CA319" s="58"/>
      <c r="CB319" s="58"/>
      <c r="CC319" s="58"/>
      <c r="CD319" s="58"/>
      <c r="CE319" s="58"/>
      <c r="CF319" s="58"/>
      <c r="CG319" s="58"/>
      <c r="CH319" s="58"/>
      <c r="CI319" s="58"/>
      <c r="CJ319" s="58"/>
      <c r="CK319" s="58"/>
      <c r="CL319" s="58"/>
      <c r="CM319" s="58"/>
      <c r="CN319" s="58"/>
      <c r="CO319" s="58"/>
      <c r="CP319" s="58"/>
      <c r="CQ319" s="58"/>
      <c r="CR319" s="58"/>
      <c r="CS319" s="58"/>
      <c r="CT319" s="58"/>
      <c r="CU319" s="58"/>
      <c r="CV319" s="58"/>
      <c r="CW319" s="58"/>
      <c r="CX319" s="58"/>
      <c r="CY319" s="58"/>
      <c r="CZ319" s="58"/>
      <c r="DA319" s="58"/>
      <c r="DB319" s="58"/>
      <c r="DC319" s="58"/>
      <c r="DD319" s="58"/>
      <c r="DE319" s="58"/>
      <c r="DF319" s="58"/>
      <c r="DG319" s="58"/>
      <c r="DH319" s="58"/>
      <c r="DI319" s="58"/>
      <c r="DJ319" s="58"/>
      <c r="DK319" s="58"/>
      <c r="DL319" s="58"/>
      <c r="DM319" s="58"/>
      <c r="DN319" s="58"/>
      <c r="DO319" s="58"/>
      <c r="DP319" s="58"/>
      <c r="DQ319" s="58"/>
      <c r="DR319" s="58"/>
      <c r="DS319" s="58"/>
      <c r="DT319" s="58"/>
      <c r="DU319" s="58"/>
      <c r="DV319" s="58"/>
      <c r="DW319" s="58"/>
      <c r="DX319" s="58"/>
      <c r="DY319" s="58"/>
      <c r="DZ319" s="58"/>
      <c r="EA319" s="58"/>
      <c r="EB319" s="58"/>
      <c r="EC319" s="58"/>
      <c r="ED319" s="58"/>
      <c r="EE319" s="58"/>
      <c r="EF319" s="58"/>
      <c r="EG319" s="58"/>
      <c r="EH319" s="58"/>
      <c r="EI319" s="58"/>
      <c r="EJ319" s="58"/>
      <c r="EK319" s="58"/>
      <c r="EL319" s="58"/>
      <c r="EM319" s="58"/>
      <c r="EN319" s="58"/>
      <c r="EO319" s="58"/>
      <c r="EP319" s="58"/>
      <c r="EQ319" s="58"/>
      <c r="ER319" s="58"/>
      <c r="ES319" s="58"/>
      <c r="ET319" s="58"/>
      <c r="EU319" s="58"/>
      <c r="EV319" s="58"/>
      <c r="EW319" s="58"/>
      <c r="EX319" s="58"/>
      <c r="EY319" s="58"/>
      <c r="EZ319" s="58"/>
      <c r="FA319" s="58"/>
      <c r="FB319" s="58"/>
      <c r="FC319" s="58"/>
      <c r="FD319" s="58"/>
      <c r="FE319" s="58"/>
      <c r="FF319" s="58"/>
      <c r="FG319" s="58"/>
      <c r="FH319" s="58"/>
      <c r="FI319" s="58"/>
      <c r="FJ319" s="58"/>
      <c r="FK319" s="58"/>
      <c r="FL319" s="58"/>
      <c r="FM319" s="58"/>
      <c r="FN319" s="58"/>
      <c r="FO319" s="58"/>
      <c r="FP319" s="58"/>
      <c r="FQ319" s="58"/>
      <c r="FR319" s="58"/>
      <c r="FS319" s="58"/>
      <c r="FT319" s="58"/>
      <c r="FU319" s="58"/>
      <c r="FV319" s="58"/>
      <c r="FW319" s="58"/>
      <c r="FX319" s="58"/>
      <c r="FY319" s="58"/>
      <c r="FZ319" s="58"/>
      <c r="GA319" s="58"/>
      <c r="GB319" s="58"/>
      <c r="GC319" s="58"/>
      <c r="GD319" s="58"/>
      <c r="GE319" s="58"/>
      <c r="GF319" s="58"/>
      <c r="GG319" s="58"/>
      <c r="GH319" s="58"/>
      <c r="GI319" s="58"/>
      <c r="GJ319" s="58"/>
      <c r="GK319" s="58"/>
      <c r="GL319" s="58"/>
      <c r="GM319" s="58"/>
      <c r="GN319" s="58"/>
      <c r="GO319" s="58"/>
      <c r="GP319" s="58"/>
      <c r="GQ319" s="58"/>
      <c r="GR319" s="58"/>
      <c r="GS319" s="58"/>
      <c r="GT319" s="58"/>
      <c r="GU319" s="58"/>
      <c r="GV319" s="58"/>
      <c r="GW319" s="58"/>
      <c r="GX319" s="58"/>
      <c r="GY319" s="58"/>
      <c r="GZ319" s="58"/>
      <c r="HA319" s="58"/>
      <c r="HB319" s="58"/>
      <c r="HC319" s="58"/>
      <c r="HD319" s="58"/>
      <c r="HE319" s="58"/>
      <c r="HF319" s="58"/>
      <c r="HG319" s="58"/>
      <c r="HH319" s="58"/>
      <c r="HI319" s="58"/>
      <c r="HJ319" s="58"/>
      <c r="HK319" s="58"/>
      <c r="HL319" s="58"/>
      <c r="HM319" s="58"/>
      <c r="HN319" s="58"/>
      <c r="HO319" s="58"/>
      <c r="HP319" s="58"/>
      <c r="HQ319" s="58"/>
      <c r="HR319" s="58"/>
      <c r="HS319" s="58"/>
      <c r="HT319" s="58"/>
      <c r="HU319" s="58"/>
      <c r="HV319" s="58"/>
      <c r="HW319" s="58"/>
      <c r="HX319" s="58"/>
      <c r="HY319" s="58"/>
      <c r="HZ319" s="58"/>
      <c r="IA319" s="58"/>
      <c r="IB319" s="58"/>
      <c r="IC319" s="58"/>
      <c r="ID319" s="58"/>
      <c r="IE319" s="58"/>
      <c r="IF319" s="58"/>
      <c r="IG319" s="58"/>
      <c r="IH319" s="58"/>
      <c r="II319" s="58"/>
      <c r="IJ319" s="58"/>
      <c r="IK319" s="58"/>
      <c r="IL319" s="58"/>
      <c r="IM319" s="58"/>
      <c r="IN319" s="58"/>
      <c r="IO319" s="58"/>
      <c r="IP319" s="58"/>
      <c r="IQ319" s="58"/>
      <c r="IR319" s="58"/>
      <c r="IS319" s="58"/>
      <c r="IT319" s="58"/>
      <c r="IU319" s="58"/>
    </row>
    <row r="320" spans="1:255" s="23" customFormat="1" ht="12.75" x14ac:dyDescent="0.2">
      <c r="A320" s="24"/>
      <c r="F320" s="16"/>
      <c r="G320" s="34"/>
      <c r="H320" s="30" t="s">
        <v>58</v>
      </c>
      <c r="I320" s="30"/>
      <c r="J320" s="30"/>
      <c r="K320" s="30"/>
      <c r="L320" s="30"/>
      <c r="M320" s="30" t="s">
        <v>59</v>
      </c>
      <c r="N320" s="27"/>
      <c r="O320" s="18"/>
      <c r="P320" s="18"/>
      <c r="Q320" s="18"/>
      <c r="R320" s="18"/>
      <c r="S320" s="18"/>
      <c r="T320" s="18"/>
      <c r="U320" s="49"/>
      <c r="V320" s="18"/>
      <c r="W320" s="15"/>
      <c r="X320" s="18"/>
      <c r="Y320" s="18"/>
      <c r="Z320" s="18"/>
      <c r="AA320" s="18"/>
      <c r="AB320" s="58"/>
      <c r="AC320" s="58"/>
      <c r="AD320" s="58"/>
      <c r="AE320" s="58"/>
      <c r="AF320" s="58"/>
      <c r="AG320" s="58"/>
      <c r="AH320" s="58"/>
      <c r="AI320" s="58"/>
      <c r="AJ320" s="58"/>
      <c r="AK320" s="58"/>
      <c r="AL320" s="58"/>
      <c r="AM320" s="58"/>
      <c r="AN320" s="58"/>
      <c r="AO320" s="58"/>
      <c r="AP320" s="58"/>
      <c r="AQ320" s="58"/>
      <c r="AR320" s="58"/>
      <c r="AS320" s="58"/>
      <c r="AT320" s="58"/>
      <c r="AU320" s="58"/>
      <c r="AV320" s="58"/>
      <c r="AW320" s="58"/>
      <c r="AX320" s="58"/>
      <c r="AY320" s="58"/>
      <c r="AZ320" s="58"/>
      <c r="BA320" s="58"/>
      <c r="BB320" s="58"/>
      <c r="BC320" s="58"/>
      <c r="BD320" s="58"/>
      <c r="BE320" s="58"/>
      <c r="BF320" s="58"/>
      <c r="BG320" s="58"/>
      <c r="BH320" s="58"/>
      <c r="BI320" s="58"/>
      <c r="BJ320" s="58"/>
      <c r="BK320" s="58"/>
      <c r="BL320" s="58"/>
      <c r="BM320" s="58"/>
      <c r="BN320" s="58"/>
      <c r="BO320" s="58"/>
      <c r="BP320" s="58"/>
      <c r="BQ320" s="58"/>
      <c r="BR320" s="58"/>
      <c r="BS320" s="58"/>
      <c r="BT320" s="58"/>
      <c r="BU320" s="58"/>
      <c r="BV320" s="58"/>
      <c r="BW320" s="58"/>
      <c r="BX320" s="58"/>
      <c r="BY320" s="58"/>
      <c r="BZ320" s="58"/>
      <c r="CA320" s="58"/>
      <c r="CB320" s="58"/>
      <c r="CC320" s="58"/>
      <c r="CD320" s="58"/>
      <c r="CE320" s="58"/>
      <c r="CF320" s="58"/>
      <c r="CG320" s="58"/>
      <c r="CH320" s="58"/>
      <c r="CI320" s="58"/>
      <c r="CJ320" s="58"/>
      <c r="CK320" s="58"/>
      <c r="CL320" s="58"/>
      <c r="CM320" s="58"/>
      <c r="CN320" s="58"/>
      <c r="CO320" s="58"/>
      <c r="CP320" s="58"/>
      <c r="CQ320" s="58"/>
      <c r="CR320" s="58"/>
      <c r="CS320" s="58"/>
      <c r="CT320" s="58"/>
      <c r="CU320" s="58"/>
      <c r="CV320" s="58"/>
      <c r="CW320" s="58"/>
      <c r="CX320" s="58"/>
      <c r="CY320" s="58"/>
      <c r="CZ320" s="58"/>
      <c r="DA320" s="58"/>
      <c r="DB320" s="58"/>
      <c r="DC320" s="58"/>
      <c r="DD320" s="58"/>
      <c r="DE320" s="58"/>
      <c r="DF320" s="58"/>
      <c r="DG320" s="58"/>
      <c r="DH320" s="58"/>
      <c r="DI320" s="58"/>
      <c r="DJ320" s="58"/>
      <c r="DK320" s="58"/>
      <c r="DL320" s="58"/>
      <c r="DM320" s="58"/>
      <c r="DN320" s="58"/>
      <c r="DO320" s="58"/>
      <c r="DP320" s="58"/>
      <c r="DQ320" s="58"/>
      <c r="DR320" s="58"/>
      <c r="DS320" s="58"/>
      <c r="DT320" s="58"/>
      <c r="DU320" s="58"/>
      <c r="DV320" s="58"/>
      <c r="DW320" s="58"/>
      <c r="DX320" s="58"/>
      <c r="DY320" s="58"/>
      <c r="DZ320" s="58"/>
      <c r="EA320" s="58"/>
      <c r="EB320" s="58"/>
      <c r="EC320" s="58"/>
      <c r="ED320" s="58"/>
      <c r="EE320" s="58"/>
      <c r="EF320" s="58"/>
      <c r="EG320" s="58"/>
      <c r="EH320" s="58"/>
      <c r="EI320" s="58"/>
      <c r="EJ320" s="58"/>
      <c r="EK320" s="58"/>
      <c r="EL320" s="58"/>
      <c r="EM320" s="58"/>
      <c r="EN320" s="58"/>
      <c r="EO320" s="58"/>
      <c r="EP320" s="58"/>
      <c r="EQ320" s="58"/>
      <c r="ER320" s="58"/>
      <c r="ES320" s="58"/>
      <c r="ET320" s="58"/>
      <c r="EU320" s="58"/>
      <c r="EV320" s="58"/>
      <c r="EW320" s="58"/>
      <c r="EX320" s="58"/>
      <c r="EY320" s="58"/>
      <c r="EZ320" s="58"/>
      <c r="FA320" s="58"/>
      <c r="FB320" s="58"/>
      <c r="FC320" s="58"/>
      <c r="FD320" s="58"/>
      <c r="FE320" s="58"/>
      <c r="FF320" s="58"/>
      <c r="FG320" s="58"/>
      <c r="FH320" s="58"/>
      <c r="FI320" s="58"/>
      <c r="FJ320" s="58"/>
      <c r="FK320" s="58"/>
      <c r="FL320" s="58"/>
      <c r="FM320" s="58"/>
      <c r="FN320" s="58"/>
      <c r="FO320" s="58"/>
      <c r="FP320" s="58"/>
      <c r="FQ320" s="58"/>
      <c r="FR320" s="58"/>
      <c r="FS320" s="58"/>
      <c r="FT320" s="58"/>
      <c r="FU320" s="58"/>
      <c r="FV320" s="58"/>
      <c r="FW320" s="58"/>
      <c r="FX320" s="58"/>
      <c r="FY320" s="58"/>
      <c r="FZ320" s="58"/>
      <c r="GA320" s="58"/>
      <c r="GB320" s="58"/>
      <c r="GC320" s="58"/>
      <c r="GD320" s="58"/>
      <c r="GE320" s="58"/>
      <c r="GF320" s="58"/>
      <c r="GG320" s="58"/>
      <c r="GH320" s="58"/>
      <c r="GI320" s="58"/>
      <c r="GJ320" s="58"/>
      <c r="GK320" s="58"/>
      <c r="GL320" s="58"/>
      <c r="GM320" s="58"/>
      <c r="GN320" s="58"/>
      <c r="GO320" s="58"/>
      <c r="GP320" s="58"/>
      <c r="GQ320" s="58"/>
      <c r="GR320" s="58"/>
      <c r="GS320" s="58"/>
      <c r="GT320" s="58"/>
      <c r="GU320" s="58"/>
      <c r="GV320" s="58"/>
      <c r="GW320" s="58"/>
      <c r="GX320" s="58"/>
      <c r="GY320" s="58"/>
      <c r="GZ320" s="58"/>
      <c r="HA320" s="58"/>
      <c r="HB320" s="58"/>
      <c r="HC320" s="58"/>
      <c r="HD320" s="58"/>
      <c r="HE320" s="58"/>
      <c r="HF320" s="58"/>
      <c r="HG320" s="58"/>
      <c r="HH320" s="58"/>
      <c r="HI320" s="58"/>
      <c r="HJ320" s="58"/>
      <c r="HK320" s="58"/>
      <c r="HL320" s="58"/>
      <c r="HM320" s="58"/>
      <c r="HN320" s="58"/>
      <c r="HO320" s="58"/>
      <c r="HP320" s="58"/>
      <c r="HQ320" s="58"/>
      <c r="HR320" s="58"/>
      <c r="HS320" s="58"/>
      <c r="HT320" s="58"/>
      <c r="HU320" s="58"/>
      <c r="HV320" s="58"/>
      <c r="HW320" s="58"/>
      <c r="HX320" s="58"/>
      <c r="HY320" s="58"/>
      <c r="HZ320" s="58"/>
      <c r="IA320" s="58"/>
      <c r="IB320" s="58"/>
      <c r="IC320" s="58"/>
      <c r="ID320" s="58"/>
      <c r="IE320" s="58"/>
      <c r="IF320" s="58"/>
      <c r="IG320" s="58"/>
      <c r="IH320" s="58"/>
      <c r="II320" s="58"/>
      <c r="IJ320" s="58"/>
      <c r="IK320" s="58"/>
      <c r="IL320" s="58"/>
      <c r="IM320" s="58"/>
      <c r="IN320" s="58"/>
      <c r="IO320" s="58"/>
      <c r="IP320" s="58"/>
      <c r="IQ320" s="58"/>
      <c r="IR320" s="58"/>
      <c r="IS320" s="58"/>
      <c r="IT320" s="58"/>
      <c r="IU320" s="58"/>
    </row>
    <row r="321" spans="1:255" s="23" customFormat="1" ht="12.75" x14ac:dyDescent="0.2">
      <c r="A321" s="35" t="s">
        <v>60</v>
      </c>
      <c r="B321" s="132" t="s">
        <v>61</v>
      </c>
      <c r="C321" s="133"/>
      <c r="D321" s="133"/>
      <c r="E321" s="133"/>
      <c r="F321" s="134"/>
      <c r="G321" s="59" t="s">
        <v>62</v>
      </c>
      <c r="H321" s="35" t="s">
        <v>63</v>
      </c>
      <c r="I321" s="35" t="s">
        <v>64</v>
      </c>
      <c r="J321" s="35" t="s">
        <v>65</v>
      </c>
      <c r="K321" s="35" t="s">
        <v>66</v>
      </c>
      <c r="L321" s="35" t="s">
        <v>67</v>
      </c>
      <c r="M321" s="35" t="s">
        <v>68</v>
      </c>
      <c r="N321" s="60" t="s">
        <v>69</v>
      </c>
      <c r="O321" s="18"/>
      <c r="P321" s="18"/>
      <c r="Q321" s="18"/>
      <c r="R321" s="18"/>
      <c r="S321" s="18"/>
      <c r="T321" s="18"/>
      <c r="U321" s="49"/>
      <c r="V321" s="18"/>
      <c r="W321" s="15"/>
      <c r="X321" s="18"/>
      <c r="Y321" s="18"/>
      <c r="Z321" s="18"/>
      <c r="AA321" s="18"/>
      <c r="AB321" s="58"/>
      <c r="AC321" s="58"/>
      <c r="AD321" s="58"/>
      <c r="AE321" s="58"/>
      <c r="AF321" s="58"/>
      <c r="AG321" s="58"/>
      <c r="AH321" s="58"/>
      <c r="AI321" s="58"/>
      <c r="AJ321" s="58"/>
      <c r="AK321" s="58"/>
      <c r="AL321" s="58"/>
      <c r="AM321" s="58"/>
      <c r="AN321" s="58"/>
      <c r="AO321" s="58"/>
      <c r="AP321" s="58"/>
      <c r="AQ321" s="58"/>
      <c r="AR321" s="58"/>
      <c r="AS321" s="58"/>
      <c r="AT321" s="58"/>
      <c r="AU321" s="58"/>
      <c r="AV321" s="58"/>
      <c r="AW321" s="58"/>
      <c r="AX321" s="58"/>
      <c r="AY321" s="58"/>
      <c r="AZ321" s="58"/>
      <c r="BA321" s="58"/>
      <c r="BB321" s="58"/>
      <c r="BC321" s="58"/>
      <c r="BD321" s="58"/>
      <c r="BE321" s="58"/>
      <c r="BF321" s="58"/>
      <c r="BG321" s="58"/>
      <c r="BH321" s="58"/>
      <c r="BI321" s="58"/>
      <c r="BJ321" s="58"/>
      <c r="BK321" s="58"/>
      <c r="BL321" s="58"/>
      <c r="BM321" s="58"/>
      <c r="BN321" s="58"/>
      <c r="BO321" s="58"/>
      <c r="BP321" s="58"/>
      <c r="BQ321" s="58"/>
      <c r="BR321" s="58"/>
      <c r="BS321" s="58"/>
      <c r="BT321" s="58"/>
      <c r="BU321" s="58"/>
      <c r="BV321" s="58"/>
      <c r="BW321" s="58"/>
      <c r="BX321" s="58"/>
      <c r="BY321" s="58"/>
      <c r="BZ321" s="58"/>
      <c r="CA321" s="58"/>
      <c r="CB321" s="58"/>
      <c r="CC321" s="58"/>
      <c r="CD321" s="58"/>
      <c r="CE321" s="58"/>
      <c r="CF321" s="58"/>
      <c r="CG321" s="58"/>
      <c r="CH321" s="58"/>
      <c r="CI321" s="58"/>
      <c r="CJ321" s="58"/>
      <c r="CK321" s="58"/>
      <c r="CL321" s="58"/>
      <c r="CM321" s="58"/>
      <c r="CN321" s="58"/>
      <c r="CO321" s="58"/>
      <c r="CP321" s="58"/>
      <c r="CQ321" s="58"/>
      <c r="CR321" s="58"/>
      <c r="CS321" s="58"/>
      <c r="CT321" s="58"/>
      <c r="CU321" s="58"/>
      <c r="CV321" s="58"/>
      <c r="CW321" s="58"/>
      <c r="CX321" s="58"/>
      <c r="CY321" s="58"/>
      <c r="CZ321" s="58"/>
      <c r="DA321" s="58"/>
      <c r="DB321" s="58"/>
      <c r="DC321" s="58"/>
      <c r="DD321" s="58"/>
      <c r="DE321" s="58"/>
      <c r="DF321" s="58"/>
      <c r="DG321" s="58"/>
      <c r="DH321" s="58"/>
      <c r="DI321" s="58"/>
      <c r="DJ321" s="58"/>
      <c r="DK321" s="58"/>
      <c r="DL321" s="58"/>
      <c r="DM321" s="58"/>
      <c r="DN321" s="58"/>
      <c r="DO321" s="58"/>
      <c r="DP321" s="58"/>
      <c r="DQ321" s="58"/>
      <c r="DR321" s="58"/>
      <c r="DS321" s="58"/>
      <c r="DT321" s="58"/>
      <c r="DU321" s="58"/>
      <c r="DV321" s="58"/>
      <c r="DW321" s="58"/>
      <c r="DX321" s="58"/>
      <c r="DY321" s="58"/>
      <c r="DZ321" s="58"/>
      <c r="EA321" s="58"/>
      <c r="EB321" s="58"/>
      <c r="EC321" s="58"/>
      <c r="ED321" s="58"/>
      <c r="EE321" s="58"/>
      <c r="EF321" s="58"/>
      <c r="EG321" s="58"/>
      <c r="EH321" s="58"/>
      <c r="EI321" s="58"/>
      <c r="EJ321" s="58"/>
      <c r="EK321" s="58"/>
      <c r="EL321" s="58"/>
      <c r="EM321" s="58"/>
      <c r="EN321" s="58"/>
      <c r="EO321" s="58"/>
      <c r="EP321" s="58"/>
      <c r="EQ321" s="58"/>
      <c r="ER321" s="58"/>
      <c r="ES321" s="58"/>
      <c r="ET321" s="58"/>
      <c r="EU321" s="58"/>
      <c r="EV321" s="58"/>
      <c r="EW321" s="58"/>
      <c r="EX321" s="58"/>
      <c r="EY321" s="58"/>
      <c r="EZ321" s="58"/>
      <c r="FA321" s="58"/>
      <c r="FB321" s="58"/>
      <c r="FC321" s="58"/>
      <c r="FD321" s="58"/>
      <c r="FE321" s="58"/>
      <c r="FF321" s="58"/>
      <c r="FG321" s="58"/>
      <c r="FH321" s="58"/>
      <c r="FI321" s="58"/>
      <c r="FJ321" s="58"/>
      <c r="FK321" s="58"/>
      <c r="FL321" s="58"/>
      <c r="FM321" s="58"/>
      <c r="FN321" s="58"/>
      <c r="FO321" s="58"/>
      <c r="FP321" s="58"/>
      <c r="FQ321" s="58"/>
      <c r="FR321" s="58"/>
      <c r="FS321" s="58"/>
      <c r="FT321" s="58"/>
      <c r="FU321" s="58"/>
      <c r="FV321" s="58"/>
      <c r="FW321" s="58"/>
      <c r="FX321" s="58"/>
      <c r="FY321" s="58"/>
      <c r="FZ321" s="58"/>
      <c r="GA321" s="58"/>
      <c r="GB321" s="58"/>
      <c r="GC321" s="58"/>
      <c r="GD321" s="58"/>
      <c r="GE321" s="58"/>
      <c r="GF321" s="58"/>
      <c r="GG321" s="58"/>
      <c r="GH321" s="58"/>
      <c r="GI321" s="58"/>
      <c r="GJ321" s="58"/>
      <c r="GK321" s="58"/>
      <c r="GL321" s="58"/>
      <c r="GM321" s="58"/>
      <c r="GN321" s="58"/>
      <c r="GO321" s="58"/>
      <c r="GP321" s="58"/>
      <c r="GQ321" s="58"/>
      <c r="GR321" s="58"/>
      <c r="GS321" s="58"/>
      <c r="GT321" s="58"/>
      <c r="GU321" s="58"/>
      <c r="GV321" s="58"/>
      <c r="GW321" s="58"/>
      <c r="GX321" s="58"/>
      <c r="GY321" s="58"/>
      <c r="GZ321" s="58"/>
      <c r="HA321" s="58"/>
      <c r="HB321" s="58"/>
      <c r="HC321" s="58"/>
      <c r="HD321" s="58"/>
      <c r="HE321" s="58"/>
      <c r="HF321" s="58"/>
      <c r="HG321" s="58"/>
      <c r="HH321" s="58"/>
      <c r="HI321" s="58"/>
      <c r="HJ321" s="58"/>
      <c r="HK321" s="58"/>
      <c r="HL321" s="58"/>
      <c r="HM321" s="58"/>
      <c r="HN321" s="58"/>
      <c r="HO321" s="58"/>
      <c r="HP321" s="58"/>
      <c r="HQ321" s="58"/>
      <c r="HR321" s="58"/>
      <c r="HS321" s="58"/>
      <c r="HT321" s="58"/>
      <c r="HU321" s="58"/>
      <c r="HV321" s="58"/>
      <c r="HW321" s="58"/>
      <c r="HX321" s="58"/>
      <c r="HY321" s="58"/>
      <c r="HZ321" s="58"/>
      <c r="IA321" s="58"/>
      <c r="IB321" s="58"/>
      <c r="IC321" s="58"/>
      <c r="ID321" s="58"/>
      <c r="IE321" s="58"/>
      <c r="IF321" s="58"/>
      <c r="IG321" s="58"/>
      <c r="IH321" s="58"/>
      <c r="II321" s="58"/>
      <c r="IJ321" s="58"/>
      <c r="IK321" s="58"/>
      <c r="IL321" s="58"/>
      <c r="IM321" s="58"/>
      <c r="IN321" s="58"/>
      <c r="IO321" s="58"/>
      <c r="IP321" s="58"/>
      <c r="IQ321" s="58"/>
      <c r="IR321" s="58"/>
      <c r="IS321" s="58"/>
      <c r="IT321" s="58"/>
      <c r="IU321" s="58"/>
    </row>
    <row r="322" spans="1:255" s="64" customFormat="1" ht="50.1" customHeight="1" x14ac:dyDescent="0.2">
      <c r="A322" s="36"/>
      <c r="B322" s="135"/>
      <c r="C322" s="136"/>
      <c r="D322" s="136"/>
      <c r="E322" s="136"/>
      <c r="F322" s="137"/>
      <c r="G322" s="42"/>
      <c r="H322" s="43"/>
      <c r="I322" s="44" t="e">
        <f>SUM(#REF!*H322)</f>
        <v>#REF!</v>
      </c>
      <c r="J322" s="43"/>
      <c r="K322" s="45" t="e">
        <f t="shared" ref="K322:K327" si="16">SUM(I322*J322)</f>
        <v>#REF!</v>
      </c>
      <c r="L322" s="61"/>
      <c r="M322" s="62"/>
      <c r="N322" s="63">
        <f t="shared" ref="N322:N327" si="17">SUM(L322*M322)</f>
        <v>0</v>
      </c>
      <c r="O322" s="41"/>
      <c r="P322" s="10"/>
      <c r="Q322" s="18"/>
      <c r="R322" s="10"/>
      <c r="S322" s="10"/>
      <c r="T322" s="10"/>
      <c r="U322" s="33"/>
      <c r="V322" s="10"/>
      <c r="W322" s="10"/>
      <c r="X322" s="41"/>
      <c r="Y322" s="41"/>
      <c r="Z322" s="41"/>
      <c r="AA322" s="41"/>
    </row>
    <row r="323" spans="1:255" s="64" customFormat="1" ht="50.1" customHeight="1" x14ac:dyDescent="0.2">
      <c r="A323" s="36"/>
      <c r="B323" s="126"/>
      <c r="C323" s="127"/>
      <c r="D323" s="127"/>
      <c r="E323" s="127"/>
      <c r="F323" s="128"/>
      <c r="G323" s="42"/>
      <c r="H323" s="43"/>
      <c r="I323" s="44" t="e">
        <f>SUM(#REF!*H323)</f>
        <v>#REF!</v>
      </c>
      <c r="J323" s="43"/>
      <c r="K323" s="45" t="e">
        <f t="shared" si="16"/>
        <v>#REF!</v>
      </c>
      <c r="L323" s="61"/>
      <c r="M323" s="62"/>
      <c r="N323" s="63">
        <f t="shared" si="17"/>
        <v>0</v>
      </c>
      <c r="O323" s="41"/>
      <c r="P323" s="10"/>
      <c r="Q323" s="10"/>
      <c r="R323" s="10"/>
      <c r="S323" s="10"/>
      <c r="T323" s="10"/>
      <c r="U323" s="33"/>
      <c r="V323" s="10"/>
      <c r="W323" s="10"/>
      <c r="X323" s="41"/>
      <c r="Y323" s="41"/>
      <c r="Z323" s="41"/>
      <c r="AA323" s="41"/>
    </row>
    <row r="324" spans="1:255" s="64" customFormat="1" ht="50.1" customHeight="1" x14ac:dyDescent="0.2">
      <c r="A324" s="36"/>
      <c r="B324" s="126"/>
      <c r="C324" s="127"/>
      <c r="D324" s="127"/>
      <c r="E324" s="127"/>
      <c r="F324" s="128"/>
      <c r="G324" s="42"/>
      <c r="H324" s="43"/>
      <c r="I324" s="44" t="e">
        <f>SUM(#REF!*H324)</f>
        <v>#REF!</v>
      </c>
      <c r="J324" s="43"/>
      <c r="K324" s="45" t="e">
        <f t="shared" si="16"/>
        <v>#REF!</v>
      </c>
      <c r="L324" s="61"/>
      <c r="M324" s="62"/>
      <c r="N324" s="63">
        <f t="shared" si="17"/>
        <v>0</v>
      </c>
      <c r="O324" s="41"/>
      <c r="P324" s="10"/>
      <c r="Q324" s="10"/>
      <c r="R324" s="10"/>
      <c r="S324" s="10"/>
      <c r="T324" s="10"/>
      <c r="U324" s="33"/>
      <c r="V324" s="10"/>
      <c r="W324" s="10"/>
      <c r="X324" s="41"/>
      <c r="Y324" s="41"/>
      <c r="Z324" s="41"/>
      <c r="AA324" s="41"/>
    </row>
    <row r="325" spans="1:255" s="64" customFormat="1" ht="50.1" customHeight="1" x14ac:dyDescent="0.2">
      <c r="A325" s="36"/>
      <c r="B325" s="126"/>
      <c r="C325" s="127"/>
      <c r="D325" s="127"/>
      <c r="E325" s="127"/>
      <c r="F325" s="128"/>
      <c r="G325" s="42"/>
      <c r="H325" s="43"/>
      <c r="I325" s="44" t="e">
        <f>SUM(#REF!*H325)</f>
        <v>#REF!</v>
      </c>
      <c r="J325" s="43"/>
      <c r="K325" s="45" t="e">
        <f t="shared" si="16"/>
        <v>#REF!</v>
      </c>
      <c r="L325" s="61"/>
      <c r="M325" s="62"/>
      <c r="N325" s="63">
        <f t="shared" si="17"/>
        <v>0</v>
      </c>
      <c r="O325" s="41"/>
      <c r="P325" s="10"/>
      <c r="Q325" s="10"/>
      <c r="R325" s="10"/>
      <c r="S325" s="10"/>
      <c r="T325" s="10"/>
      <c r="U325" s="33"/>
      <c r="V325" s="10"/>
      <c r="W325" s="10"/>
      <c r="X325" s="41"/>
      <c r="Y325" s="41"/>
      <c r="Z325" s="41"/>
      <c r="AA325" s="41"/>
    </row>
    <row r="326" spans="1:255" s="64" customFormat="1" ht="50.1" customHeight="1" x14ac:dyDescent="0.2">
      <c r="A326" s="36"/>
      <c r="B326" s="126"/>
      <c r="C326" s="127"/>
      <c r="D326" s="127"/>
      <c r="E326" s="127"/>
      <c r="F326" s="128"/>
      <c r="G326" s="42"/>
      <c r="H326" s="43"/>
      <c r="I326" s="44" t="e">
        <f>SUM(#REF!*H326)</f>
        <v>#REF!</v>
      </c>
      <c r="J326" s="43"/>
      <c r="K326" s="45" t="e">
        <f t="shared" si="16"/>
        <v>#REF!</v>
      </c>
      <c r="L326" s="61"/>
      <c r="M326" s="62"/>
      <c r="N326" s="63">
        <f t="shared" si="17"/>
        <v>0</v>
      </c>
      <c r="O326" s="41"/>
      <c r="P326" s="10"/>
      <c r="Q326" s="10"/>
      <c r="R326" s="10"/>
      <c r="S326" s="10"/>
      <c r="T326" s="10"/>
      <c r="U326" s="33"/>
      <c r="V326" s="10"/>
      <c r="W326" s="10"/>
      <c r="X326" s="41"/>
      <c r="Y326" s="41"/>
      <c r="Z326" s="41"/>
      <c r="AA326" s="41"/>
    </row>
    <row r="327" spans="1:255" s="64" customFormat="1" ht="50.1" customHeight="1" x14ac:dyDescent="0.2">
      <c r="A327" s="36"/>
      <c r="B327" s="126"/>
      <c r="C327" s="127"/>
      <c r="D327" s="127"/>
      <c r="E327" s="127"/>
      <c r="F327" s="128"/>
      <c r="G327" s="42"/>
      <c r="H327" s="43"/>
      <c r="I327" s="44" t="e">
        <f>SUM(#REF!*H327)</f>
        <v>#REF!</v>
      </c>
      <c r="J327" s="43"/>
      <c r="K327" s="45" t="e">
        <f t="shared" si="16"/>
        <v>#REF!</v>
      </c>
      <c r="L327" s="61"/>
      <c r="M327" s="62"/>
      <c r="N327" s="63">
        <f t="shared" si="17"/>
        <v>0</v>
      </c>
      <c r="O327" s="41"/>
      <c r="P327" s="10"/>
      <c r="Q327" s="10"/>
      <c r="R327" s="10"/>
      <c r="S327" s="10"/>
      <c r="T327" s="10"/>
      <c r="U327" s="33"/>
      <c r="V327" s="10"/>
      <c r="W327" s="10"/>
      <c r="X327" s="41"/>
      <c r="Y327" s="41"/>
      <c r="Z327" s="41"/>
      <c r="AA327" s="41"/>
    </row>
    <row r="328" spans="1:255" s="23" customFormat="1" ht="20.100000000000001" customHeight="1" thickBot="1" x14ac:dyDescent="0.2">
      <c r="A328" s="65"/>
      <c r="B328" s="129" t="s">
        <v>8</v>
      </c>
      <c r="C328" s="130"/>
      <c r="D328" s="130"/>
      <c r="E328" s="130"/>
      <c r="F328" s="131"/>
      <c r="G328" s="66"/>
      <c r="H328" s="67"/>
      <c r="I328" s="68" t="e">
        <f>SUM(I322:I327)</f>
        <v>#REF!</v>
      </c>
      <c r="J328" s="67"/>
      <c r="K328" s="68" t="e">
        <f>SUM(K322:K327)</f>
        <v>#REF!</v>
      </c>
      <c r="L328" s="69">
        <f>SUM(L322:L327)</f>
        <v>0</v>
      </c>
      <c r="M328" s="67"/>
      <c r="N328" s="68">
        <f>SUM(N322:N327)</f>
        <v>0</v>
      </c>
      <c r="O328" s="15"/>
      <c r="P328" s="15"/>
      <c r="Q328" s="10"/>
      <c r="R328" s="15"/>
      <c r="S328" s="15"/>
      <c r="T328" s="15"/>
      <c r="U328" s="52"/>
      <c r="V328" s="15"/>
      <c r="W328" s="15"/>
      <c r="X328" s="15"/>
      <c r="Y328" s="15"/>
      <c r="Z328" s="15"/>
      <c r="AA328" s="15"/>
    </row>
    <row r="329" spans="1:255" s="23" customFormat="1" x14ac:dyDescent="0.15">
      <c r="A329" s="15"/>
      <c r="B329" s="15"/>
      <c r="C329" s="15"/>
      <c r="D329" s="15"/>
      <c r="E329" s="15"/>
      <c r="F329" s="15"/>
      <c r="G329" s="54"/>
      <c r="H329" s="15"/>
      <c r="I329" s="15"/>
      <c r="J329" s="15"/>
      <c r="K329" s="15"/>
      <c r="L329" s="15"/>
      <c r="M329" s="15"/>
      <c r="N329" s="55"/>
      <c r="Q329" s="15"/>
    </row>
    <row r="330" spans="1:255" s="23" customFormat="1" x14ac:dyDescent="0.15">
      <c r="A330" s="15"/>
      <c r="B330" s="15"/>
      <c r="C330" s="15"/>
      <c r="D330" s="15"/>
      <c r="E330" s="15"/>
      <c r="F330" s="15"/>
      <c r="G330" s="54"/>
      <c r="H330" s="15"/>
      <c r="I330" s="15"/>
      <c r="J330" s="15"/>
      <c r="K330" s="15"/>
      <c r="L330" s="15"/>
      <c r="M330" s="15"/>
      <c r="N330" s="55"/>
    </row>
    <row r="331" spans="1:255" s="23" customFormat="1" x14ac:dyDescent="0.15">
      <c r="A331" s="8"/>
      <c r="B331" s="8"/>
      <c r="C331" s="8"/>
      <c r="D331" s="8"/>
      <c r="E331" s="8"/>
      <c r="F331" s="8"/>
      <c r="G331" s="56"/>
      <c r="H331" s="8"/>
      <c r="I331" s="8"/>
      <c r="J331" s="8"/>
      <c r="K331" s="8"/>
      <c r="L331" s="8"/>
      <c r="M331" s="8"/>
      <c r="N331" s="57"/>
      <c r="O331" s="15"/>
      <c r="P331" s="15"/>
      <c r="R331" s="15"/>
      <c r="S331" s="15"/>
      <c r="T331" s="15"/>
      <c r="U331" s="52"/>
      <c r="V331" s="15"/>
      <c r="W331" s="15"/>
      <c r="X331" s="15"/>
      <c r="Y331" s="15"/>
      <c r="Z331" s="15"/>
      <c r="AA331" s="15"/>
    </row>
    <row r="332" spans="1:255" s="23" customFormat="1" ht="9" customHeight="1" x14ac:dyDescent="0.2">
      <c r="A332" s="158" t="s">
        <v>24</v>
      </c>
      <c r="B332" s="159"/>
      <c r="C332" s="159"/>
      <c r="D332" s="159"/>
      <c r="E332" s="159"/>
      <c r="F332" s="159"/>
      <c r="G332" s="159"/>
      <c r="H332" s="164" t="s">
        <v>25</v>
      </c>
      <c r="I332" s="165"/>
      <c r="J332" s="165"/>
      <c r="K332" s="165"/>
      <c r="L332" s="166"/>
      <c r="M332" s="11" t="s">
        <v>26</v>
      </c>
      <c r="N332" s="12"/>
      <c r="O332" s="15"/>
      <c r="P332" s="15"/>
      <c r="Q332" s="15"/>
      <c r="R332" s="15"/>
      <c r="S332" s="15"/>
      <c r="T332" s="15"/>
      <c r="U332" s="52"/>
      <c r="V332" s="15"/>
      <c r="W332" s="15"/>
      <c r="X332" s="15"/>
      <c r="Y332" s="15"/>
      <c r="Z332" s="15"/>
      <c r="AA332" s="15"/>
    </row>
    <row r="333" spans="1:255" s="23" customFormat="1" ht="8.25" customHeight="1" x14ac:dyDescent="0.15">
      <c r="A333" s="160"/>
      <c r="B333" s="161"/>
      <c r="C333" s="161"/>
      <c r="D333" s="161"/>
      <c r="E333" s="161"/>
      <c r="F333" s="161"/>
      <c r="G333" s="161"/>
      <c r="H333" s="14"/>
      <c r="I333" s="15"/>
      <c r="J333" s="15"/>
      <c r="K333" s="15"/>
      <c r="L333" s="16"/>
      <c r="M333" s="15"/>
      <c r="N333" s="17"/>
      <c r="O333" s="15"/>
      <c r="P333" s="15"/>
      <c r="Q333" s="15"/>
      <c r="R333" s="15"/>
      <c r="S333" s="15"/>
      <c r="T333" s="15"/>
      <c r="U333" s="52"/>
      <c r="V333" s="15"/>
      <c r="W333" s="15"/>
      <c r="X333" s="15"/>
      <c r="Y333" s="15"/>
      <c r="Z333" s="15"/>
      <c r="AA333" s="15"/>
    </row>
    <row r="334" spans="1:255" s="23" customFormat="1" ht="12.75" customHeight="1" x14ac:dyDescent="0.2">
      <c r="A334" s="160"/>
      <c r="B334" s="161"/>
      <c r="C334" s="161"/>
      <c r="D334" s="161"/>
      <c r="E334" s="161"/>
      <c r="F334" s="161"/>
      <c r="G334" s="161"/>
      <c r="H334" s="167"/>
      <c r="I334" s="168"/>
      <c r="J334" s="168"/>
      <c r="K334" s="168"/>
      <c r="L334" s="169"/>
      <c r="M334" s="18" t="s">
        <v>75</v>
      </c>
      <c r="N334" s="17"/>
      <c r="O334" s="15"/>
      <c r="P334" s="15"/>
      <c r="Q334" s="15"/>
      <c r="R334" s="15"/>
      <c r="S334" s="15"/>
      <c r="T334" s="15"/>
      <c r="U334" s="52"/>
      <c r="V334" s="15"/>
      <c r="W334" s="15"/>
      <c r="X334" s="15"/>
      <c r="Y334" s="15"/>
      <c r="Z334" s="15"/>
      <c r="AA334" s="15"/>
    </row>
    <row r="335" spans="1:255" s="23" customFormat="1" ht="8.25" customHeight="1" x14ac:dyDescent="0.15">
      <c r="A335" s="160"/>
      <c r="B335" s="161"/>
      <c r="C335" s="161"/>
      <c r="D335" s="161"/>
      <c r="E335" s="161"/>
      <c r="F335" s="161"/>
      <c r="G335" s="161"/>
      <c r="H335" s="170"/>
      <c r="I335" s="168"/>
      <c r="J335" s="168"/>
      <c r="K335" s="168"/>
      <c r="L335" s="169"/>
      <c r="M335" s="15"/>
      <c r="N335" s="17"/>
      <c r="O335" s="15"/>
      <c r="P335" s="15"/>
      <c r="Q335" s="15"/>
      <c r="R335" s="15"/>
      <c r="S335" s="15"/>
      <c r="T335" s="15"/>
      <c r="U335" s="52"/>
      <c r="V335" s="15"/>
      <c r="W335" s="15"/>
      <c r="X335" s="15"/>
      <c r="Y335" s="15"/>
      <c r="Z335" s="15"/>
      <c r="AA335" s="15"/>
    </row>
    <row r="336" spans="1:255" s="23" customFormat="1" ht="8.25" customHeight="1" x14ac:dyDescent="0.15">
      <c r="A336" s="160"/>
      <c r="B336" s="161"/>
      <c r="C336" s="161"/>
      <c r="D336" s="161"/>
      <c r="E336" s="161"/>
      <c r="F336" s="161"/>
      <c r="G336" s="161"/>
      <c r="H336" s="170"/>
      <c r="I336" s="168"/>
      <c r="J336" s="168"/>
      <c r="K336" s="168"/>
      <c r="L336" s="169"/>
      <c r="M336" s="8"/>
      <c r="N336" s="19"/>
      <c r="O336" s="15"/>
      <c r="P336" s="15"/>
      <c r="Q336" s="15"/>
      <c r="R336" s="15"/>
      <c r="S336" s="15"/>
      <c r="T336" s="15"/>
      <c r="U336" s="52"/>
      <c r="V336" s="15"/>
      <c r="W336" s="15"/>
      <c r="X336" s="15"/>
      <c r="Y336" s="15"/>
      <c r="Z336" s="15"/>
      <c r="AA336" s="15"/>
    </row>
    <row r="337" spans="1:255" s="23" customFormat="1" ht="9" customHeight="1" x14ac:dyDescent="0.15">
      <c r="A337" s="160"/>
      <c r="B337" s="161"/>
      <c r="C337" s="161"/>
      <c r="D337" s="161"/>
      <c r="E337" s="161"/>
      <c r="F337" s="161"/>
      <c r="G337" s="161"/>
      <c r="H337" s="170"/>
      <c r="I337" s="168"/>
      <c r="J337" s="168"/>
      <c r="K337" s="168"/>
      <c r="L337" s="169"/>
      <c r="M337" s="20" t="s">
        <v>29</v>
      </c>
      <c r="N337" s="17"/>
      <c r="O337" s="15"/>
      <c r="P337" s="15"/>
      <c r="Q337" s="15"/>
      <c r="R337" s="15"/>
      <c r="S337" s="15"/>
      <c r="T337" s="15"/>
      <c r="U337" s="52"/>
      <c r="V337" s="15"/>
      <c r="W337" s="15"/>
      <c r="X337" s="15"/>
      <c r="Y337" s="15"/>
      <c r="Z337" s="15"/>
      <c r="AA337" s="15"/>
    </row>
    <row r="338" spans="1:255" s="23" customFormat="1" ht="8.25" customHeight="1" x14ac:dyDescent="0.15">
      <c r="A338" s="160"/>
      <c r="B338" s="161"/>
      <c r="C338" s="161"/>
      <c r="D338" s="161"/>
      <c r="E338" s="161"/>
      <c r="F338" s="161"/>
      <c r="G338" s="161"/>
      <c r="H338" s="170"/>
      <c r="I338" s="168"/>
      <c r="J338" s="168"/>
      <c r="K338" s="168"/>
      <c r="L338" s="169"/>
      <c r="M338" s="15"/>
      <c r="N338" s="17"/>
      <c r="O338" s="15"/>
      <c r="P338" s="15"/>
      <c r="Q338" s="15"/>
      <c r="R338" s="15"/>
      <c r="S338" s="15"/>
      <c r="T338" s="15"/>
      <c r="U338" s="52"/>
      <c r="V338" s="15"/>
      <c r="W338" s="15"/>
      <c r="X338" s="15"/>
      <c r="Y338" s="15"/>
      <c r="Z338" s="15"/>
      <c r="AA338" s="15"/>
    </row>
    <row r="339" spans="1:255" s="23" customFormat="1" ht="8.25" customHeight="1" x14ac:dyDescent="0.15">
      <c r="A339" s="160"/>
      <c r="B339" s="161"/>
      <c r="C339" s="161"/>
      <c r="D339" s="161"/>
      <c r="E339" s="161"/>
      <c r="F339" s="161"/>
      <c r="G339" s="161"/>
      <c r="H339" s="170"/>
      <c r="I339" s="168"/>
      <c r="J339" s="168"/>
      <c r="K339" s="168"/>
      <c r="L339" s="169"/>
      <c r="M339" s="138"/>
      <c r="N339" s="139"/>
      <c r="O339" s="15"/>
      <c r="P339" s="15"/>
      <c r="Q339" s="15"/>
      <c r="R339" s="15"/>
      <c r="S339" s="15"/>
      <c r="T339" s="15"/>
      <c r="U339" s="52"/>
      <c r="V339" s="15"/>
      <c r="W339" s="15"/>
      <c r="X339" s="15"/>
      <c r="Y339" s="15"/>
      <c r="Z339" s="15"/>
      <c r="AA339" s="15"/>
    </row>
    <row r="340" spans="1:255" s="23" customFormat="1" ht="8.25" customHeight="1" x14ac:dyDescent="0.15">
      <c r="A340" s="162"/>
      <c r="B340" s="163"/>
      <c r="C340" s="163"/>
      <c r="D340" s="163"/>
      <c r="E340" s="163"/>
      <c r="F340" s="163"/>
      <c r="G340" s="163"/>
      <c r="H340" s="171"/>
      <c r="I340" s="172"/>
      <c r="J340" s="172"/>
      <c r="K340" s="172"/>
      <c r="L340" s="173"/>
      <c r="M340" s="140"/>
      <c r="N340" s="141"/>
      <c r="O340" s="15"/>
      <c r="P340" s="15"/>
      <c r="Q340" s="15"/>
      <c r="R340" s="15"/>
      <c r="S340" s="15"/>
      <c r="T340" s="15"/>
      <c r="U340" s="52"/>
      <c r="V340" s="15"/>
      <c r="W340" s="15"/>
      <c r="X340" s="15"/>
      <c r="Y340" s="15"/>
      <c r="Z340" s="15"/>
      <c r="AA340" s="15"/>
    </row>
    <row r="341" spans="1:255" s="23" customFormat="1" x14ac:dyDescent="0.15">
      <c r="A341" s="142" t="s">
        <v>30</v>
      </c>
      <c r="B341" s="143"/>
      <c r="C341" s="143"/>
      <c r="D341" s="143"/>
      <c r="E341" s="143"/>
      <c r="F341" s="144"/>
      <c r="G341" s="21"/>
      <c r="H341" s="148"/>
      <c r="I341" s="148"/>
      <c r="J341" s="148"/>
      <c r="K341" s="148"/>
      <c r="L341" s="148"/>
      <c r="M341" s="148"/>
      <c r="N341" s="149"/>
      <c r="O341" s="15"/>
      <c r="P341" s="15"/>
      <c r="Q341" s="15"/>
      <c r="R341" s="15"/>
      <c r="S341" s="15"/>
      <c r="T341" s="15"/>
      <c r="U341" s="52"/>
      <c r="V341" s="15"/>
      <c r="W341" s="15"/>
      <c r="X341" s="15"/>
      <c r="Y341" s="15"/>
      <c r="Z341" s="15"/>
      <c r="AA341" s="15"/>
    </row>
    <row r="342" spans="1:255" s="23" customFormat="1" x14ac:dyDescent="0.15">
      <c r="A342" s="145"/>
      <c r="B342" s="146"/>
      <c r="C342" s="146"/>
      <c r="D342" s="146"/>
      <c r="E342" s="146"/>
      <c r="F342" s="147"/>
      <c r="G342" s="21"/>
      <c r="H342" s="150"/>
      <c r="I342" s="150"/>
      <c r="J342" s="150"/>
      <c r="K342" s="150"/>
      <c r="L342" s="150"/>
      <c r="M342" s="150"/>
      <c r="N342" s="151"/>
      <c r="O342" s="15"/>
      <c r="P342" s="15"/>
      <c r="Q342" s="15"/>
      <c r="R342" s="15"/>
      <c r="S342" s="15"/>
      <c r="T342" s="15"/>
      <c r="U342" s="52"/>
      <c r="V342" s="15"/>
      <c r="W342" s="15"/>
      <c r="X342" s="15"/>
      <c r="Y342" s="15"/>
      <c r="Z342" s="15"/>
      <c r="AA342" s="15"/>
    </row>
    <row r="343" spans="1:255" s="23" customFormat="1" ht="12.75" x14ac:dyDescent="0.2">
      <c r="A343" s="22"/>
      <c r="F343" s="16"/>
      <c r="G343" s="21"/>
      <c r="H343" s="152"/>
      <c r="I343" s="152"/>
      <c r="J343" s="152"/>
      <c r="K343" s="153"/>
      <c r="L343" s="156" t="s">
        <v>31</v>
      </c>
      <c r="M343" s="148"/>
      <c r="N343" s="149"/>
      <c r="O343" s="15"/>
      <c r="P343" s="18"/>
      <c r="Q343" s="15"/>
      <c r="R343" s="18"/>
      <c r="S343" s="18"/>
      <c r="T343" s="18"/>
      <c r="U343" s="49"/>
      <c r="V343" s="18"/>
      <c r="W343" s="15"/>
      <c r="X343" s="15"/>
      <c r="Y343" s="15"/>
      <c r="Z343" s="15"/>
      <c r="AA343" s="15"/>
    </row>
    <row r="344" spans="1:255" s="23" customFormat="1" ht="12.75" x14ac:dyDescent="0.2">
      <c r="A344" s="24"/>
      <c r="F344" s="16"/>
      <c r="G344" s="21"/>
      <c r="H344" s="154"/>
      <c r="I344" s="154"/>
      <c r="J344" s="154"/>
      <c r="K344" s="155"/>
      <c r="L344" s="157"/>
      <c r="M344" s="150"/>
      <c r="N344" s="151"/>
      <c r="O344" s="15"/>
      <c r="P344" s="18"/>
      <c r="Q344" s="18"/>
      <c r="R344" s="18"/>
      <c r="S344" s="18"/>
      <c r="T344" s="18"/>
      <c r="U344" s="49"/>
      <c r="V344" s="18"/>
      <c r="W344" s="15"/>
      <c r="X344" s="15"/>
      <c r="Y344" s="15"/>
      <c r="Z344" s="15"/>
      <c r="AA344" s="15"/>
    </row>
    <row r="345" spans="1:255" s="23" customFormat="1" ht="12.75" x14ac:dyDescent="0.2">
      <c r="A345" s="24"/>
      <c r="F345" s="16"/>
      <c r="G345" s="25"/>
      <c r="H345" s="22"/>
      <c r="I345" s="22"/>
      <c r="J345" s="22"/>
      <c r="K345" s="26"/>
      <c r="L345" s="22"/>
      <c r="M345" s="22"/>
      <c r="N345" s="27" t="s">
        <v>32</v>
      </c>
      <c r="O345" s="15"/>
      <c r="P345" s="18"/>
      <c r="Q345" s="18"/>
      <c r="R345" s="18"/>
      <c r="S345" s="18"/>
      <c r="T345" s="18"/>
      <c r="U345" s="49"/>
      <c r="V345" s="18"/>
      <c r="W345" s="15"/>
      <c r="X345" s="15"/>
      <c r="Y345" s="15"/>
      <c r="Z345" s="15"/>
      <c r="AA345" s="15"/>
    </row>
    <row r="346" spans="1:255" s="23" customFormat="1" ht="12.75" x14ac:dyDescent="0.2">
      <c r="A346" s="24"/>
      <c r="F346" s="16"/>
      <c r="G346" s="28" t="s">
        <v>33</v>
      </c>
      <c r="H346" s="30" t="s">
        <v>35</v>
      </c>
      <c r="I346" s="30" t="s">
        <v>36</v>
      </c>
      <c r="J346" s="30" t="s">
        <v>37</v>
      </c>
      <c r="K346" s="30" t="s">
        <v>38</v>
      </c>
      <c r="L346" s="30" t="s">
        <v>39</v>
      </c>
      <c r="M346" s="30" t="s">
        <v>40</v>
      </c>
      <c r="N346" s="27" t="s">
        <v>41</v>
      </c>
      <c r="O346" s="15"/>
      <c r="P346" s="18"/>
      <c r="Q346" s="18"/>
      <c r="R346" s="18"/>
      <c r="S346" s="18"/>
      <c r="T346" s="18"/>
      <c r="U346" s="49"/>
      <c r="V346" s="18"/>
      <c r="W346" s="15"/>
      <c r="X346" s="15"/>
      <c r="Y346" s="15"/>
      <c r="Z346" s="15"/>
      <c r="AA346" s="15"/>
    </row>
    <row r="347" spans="1:255" s="23" customFormat="1" ht="12.75" x14ac:dyDescent="0.2">
      <c r="A347" s="30" t="s">
        <v>42</v>
      </c>
      <c r="B347" s="132" t="s">
        <v>43</v>
      </c>
      <c r="C347" s="133"/>
      <c r="D347" s="133"/>
      <c r="E347" s="133"/>
      <c r="F347" s="134"/>
      <c r="G347" s="28" t="s">
        <v>44</v>
      </c>
      <c r="H347" s="30" t="s">
        <v>46</v>
      </c>
      <c r="I347" s="30" t="s">
        <v>46</v>
      </c>
      <c r="J347" s="30" t="s">
        <v>47</v>
      </c>
      <c r="K347" s="30" t="s">
        <v>37</v>
      </c>
      <c r="L347" s="30" t="s">
        <v>41</v>
      </c>
      <c r="M347" s="30" t="s">
        <v>48</v>
      </c>
      <c r="N347" s="27" t="s">
        <v>49</v>
      </c>
      <c r="O347" s="18"/>
      <c r="P347" s="18"/>
      <c r="Q347" s="18"/>
      <c r="R347" s="18"/>
      <c r="S347" s="18"/>
      <c r="T347" s="18"/>
      <c r="U347" s="49"/>
      <c r="V347" s="18"/>
      <c r="W347" s="15"/>
      <c r="X347" s="15"/>
      <c r="Y347" s="15"/>
      <c r="Z347" s="15"/>
      <c r="AA347" s="15"/>
    </row>
    <row r="348" spans="1:255" s="23" customFormat="1" ht="12.75" x14ac:dyDescent="0.2">
      <c r="A348" s="30" t="s">
        <v>50</v>
      </c>
      <c r="F348" s="16"/>
      <c r="G348" s="28" t="s">
        <v>51</v>
      </c>
      <c r="H348" s="30" t="s">
        <v>52</v>
      </c>
      <c r="I348" s="30" t="s">
        <v>53</v>
      </c>
      <c r="J348" s="30" t="s">
        <v>54</v>
      </c>
      <c r="K348" s="30" t="s">
        <v>55</v>
      </c>
      <c r="L348" s="30" t="s">
        <v>56</v>
      </c>
      <c r="M348" s="30" t="s">
        <v>41</v>
      </c>
      <c r="N348" s="32" t="s">
        <v>57</v>
      </c>
      <c r="O348" s="18"/>
      <c r="P348" s="18"/>
      <c r="Q348" s="18"/>
      <c r="R348" s="18"/>
      <c r="S348" s="18"/>
      <c r="T348" s="18"/>
      <c r="U348" s="49"/>
      <c r="V348" s="18"/>
      <c r="W348" s="15"/>
      <c r="X348" s="18"/>
      <c r="Y348" s="18"/>
      <c r="Z348" s="18"/>
      <c r="AA348" s="18"/>
      <c r="AB348" s="58"/>
      <c r="AC348" s="58"/>
      <c r="AD348" s="58"/>
      <c r="AE348" s="58"/>
      <c r="AF348" s="58"/>
      <c r="AG348" s="58"/>
      <c r="AH348" s="58"/>
      <c r="AI348" s="58"/>
      <c r="AJ348" s="58"/>
      <c r="AK348" s="58"/>
      <c r="AL348" s="58"/>
      <c r="AM348" s="58"/>
      <c r="AN348" s="58"/>
      <c r="AO348" s="58"/>
      <c r="AP348" s="58"/>
      <c r="AQ348" s="58"/>
      <c r="AR348" s="58"/>
      <c r="AS348" s="58"/>
      <c r="AT348" s="58"/>
      <c r="AU348" s="58"/>
      <c r="AV348" s="58"/>
      <c r="AW348" s="58"/>
      <c r="AX348" s="58"/>
      <c r="AY348" s="58"/>
      <c r="AZ348" s="58"/>
      <c r="BA348" s="58"/>
      <c r="BB348" s="58"/>
      <c r="BC348" s="58"/>
      <c r="BD348" s="58"/>
      <c r="BE348" s="58"/>
      <c r="BF348" s="58"/>
      <c r="BG348" s="58"/>
      <c r="BH348" s="58"/>
      <c r="BI348" s="58"/>
      <c r="BJ348" s="58"/>
      <c r="BK348" s="58"/>
      <c r="BL348" s="58"/>
      <c r="BM348" s="58"/>
      <c r="BN348" s="58"/>
      <c r="BO348" s="58"/>
      <c r="BP348" s="58"/>
      <c r="BQ348" s="58"/>
      <c r="BR348" s="58"/>
      <c r="BS348" s="58"/>
      <c r="BT348" s="58"/>
      <c r="BU348" s="58"/>
      <c r="BV348" s="58"/>
      <c r="BW348" s="58"/>
      <c r="BX348" s="58"/>
      <c r="BY348" s="58"/>
      <c r="BZ348" s="58"/>
      <c r="CA348" s="58"/>
      <c r="CB348" s="58"/>
      <c r="CC348" s="58"/>
      <c r="CD348" s="58"/>
      <c r="CE348" s="58"/>
      <c r="CF348" s="58"/>
      <c r="CG348" s="58"/>
      <c r="CH348" s="58"/>
      <c r="CI348" s="58"/>
      <c r="CJ348" s="58"/>
      <c r="CK348" s="58"/>
      <c r="CL348" s="58"/>
      <c r="CM348" s="58"/>
      <c r="CN348" s="58"/>
      <c r="CO348" s="58"/>
      <c r="CP348" s="58"/>
      <c r="CQ348" s="58"/>
      <c r="CR348" s="58"/>
      <c r="CS348" s="58"/>
      <c r="CT348" s="58"/>
      <c r="CU348" s="58"/>
      <c r="CV348" s="58"/>
      <c r="CW348" s="58"/>
      <c r="CX348" s="58"/>
      <c r="CY348" s="58"/>
      <c r="CZ348" s="58"/>
      <c r="DA348" s="58"/>
      <c r="DB348" s="58"/>
      <c r="DC348" s="58"/>
      <c r="DD348" s="58"/>
      <c r="DE348" s="58"/>
      <c r="DF348" s="58"/>
      <c r="DG348" s="58"/>
      <c r="DH348" s="58"/>
      <c r="DI348" s="58"/>
      <c r="DJ348" s="58"/>
      <c r="DK348" s="58"/>
      <c r="DL348" s="58"/>
      <c r="DM348" s="58"/>
      <c r="DN348" s="58"/>
      <c r="DO348" s="58"/>
      <c r="DP348" s="58"/>
      <c r="DQ348" s="58"/>
      <c r="DR348" s="58"/>
      <c r="DS348" s="58"/>
      <c r="DT348" s="58"/>
      <c r="DU348" s="58"/>
      <c r="DV348" s="58"/>
      <c r="DW348" s="58"/>
      <c r="DX348" s="58"/>
      <c r="DY348" s="58"/>
      <c r="DZ348" s="58"/>
      <c r="EA348" s="58"/>
      <c r="EB348" s="58"/>
      <c r="EC348" s="58"/>
      <c r="ED348" s="58"/>
      <c r="EE348" s="58"/>
      <c r="EF348" s="58"/>
      <c r="EG348" s="58"/>
      <c r="EH348" s="58"/>
      <c r="EI348" s="58"/>
      <c r="EJ348" s="58"/>
      <c r="EK348" s="58"/>
      <c r="EL348" s="58"/>
      <c r="EM348" s="58"/>
      <c r="EN348" s="58"/>
      <c r="EO348" s="58"/>
      <c r="EP348" s="58"/>
      <c r="EQ348" s="58"/>
      <c r="ER348" s="58"/>
      <c r="ES348" s="58"/>
      <c r="ET348" s="58"/>
      <c r="EU348" s="58"/>
      <c r="EV348" s="58"/>
      <c r="EW348" s="58"/>
      <c r="EX348" s="58"/>
      <c r="EY348" s="58"/>
      <c r="EZ348" s="58"/>
      <c r="FA348" s="58"/>
      <c r="FB348" s="58"/>
      <c r="FC348" s="58"/>
      <c r="FD348" s="58"/>
      <c r="FE348" s="58"/>
      <c r="FF348" s="58"/>
      <c r="FG348" s="58"/>
      <c r="FH348" s="58"/>
      <c r="FI348" s="58"/>
      <c r="FJ348" s="58"/>
      <c r="FK348" s="58"/>
      <c r="FL348" s="58"/>
      <c r="FM348" s="58"/>
      <c r="FN348" s="58"/>
      <c r="FO348" s="58"/>
      <c r="FP348" s="58"/>
      <c r="FQ348" s="58"/>
      <c r="FR348" s="58"/>
      <c r="FS348" s="58"/>
      <c r="FT348" s="58"/>
      <c r="FU348" s="58"/>
      <c r="FV348" s="58"/>
      <c r="FW348" s="58"/>
      <c r="FX348" s="58"/>
      <c r="FY348" s="58"/>
      <c r="FZ348" s="58"/>
      <c r="GA348" s="58"/>
      <c r="GB348" s="58"/>
      <c r="GC348" s="58"/>
      <c r="GD348" s="58"/>
      <c r="GE348" s="58"/>
      <c r="GF348" s="58"/>
      <c r="GG348" s="58"/>
      <c r="GH348" s="58"/>
      <c r="GI348" s="58"/>
      <c r="GJ348" s="58"/>
      <c r="GK348" s="58"/>
      <c r="GL348" s="58"/>
      <c r="GM348" s="58"/>
      <c r="GN348" s="58"/>
      <c r="GO348" s="58"/>
      <c r="GP348" s="58"/>
      <c r="GQ348" s="58"/>
      <c r="GR348" s="58"/>
      <c r="GS348" s="58"/>
      <c r="GT348" s="58"/>
      <c r="GU348" s="58"/>
      <c r="GV348" s="58"/>
      <c r="GW348" s="58"/>
      <c r="GX348" s="58"/>
      <c r="GY348" s="58"/>
      <c r="GZ348" s="58"/>
      <c r="HA348" s="58"/>
      <c r="HB348" s="58"/>
      <c r="HC348" s="58"/>
      <c r="HD348" s="58"/>
      <c r="HE348" s="58"/>
      <c r="HF348" s="58"/>
      <c r="HG348" s="58"/>
      <c r="HH348" s="58"/>
      <c r="HI348" s="58"/>
      <c r="HJ348" s="58"/>
      <c r="HK348" s="58"/>
      <c r="HL348" s="58"/>
      <c r="HM348" s="58"/>
      <c r="HN348" s="58"/>
      <c r="HO348" s="58"/>
      <c r="HP348" s="58"/>
      <c r="HQ348" s="58"/>
      <c r="HR348" s="58"/>
      <c r="HS348" s="58"/>
      <c r="HT348" s="58"/>
      <c r="HU348" s="58"/>
      <c r="HV348" s="58"/>
      <c r="HW348" s="58"/>
      <c r="HX348" s="58"/>
      <c r="HY348" s="58"/>
      <c r="HZ348" s="58"/>
      <c r="IA348" s="58"/>
      <c r="IB348" s="58"/>
      <c r="IC348" s="58"/>
      <c r="ID348" s="58"/>
      <c r="IE348" s="58"/>
      <c r="IF348" s="58"/>
      <c r="IG348" s="58"/>
      <c r="IH348" s="58"/>
      <c r="II348" s="58"/>
      <c r="IJ348" s="58"/>
      <c r="IK348" s="58"/>
      <c r="IL348" s="58"/>
      <c r="IM348" s="58"/>
      <c r="IN348" s="58"/>
      <c r="IO348" s="58"/>
      <c r="IP348" s="58"/>
      <c r="IQ348" s="58"/>
      <c r="IR348" s="58"/>
      <c r="IS348" s="58"/>
      <c r="IT348" s="58"/>
      <c r="IU348" s="58"/>
    </row>
    <row r="349" spans="1:255" s="23" customFormat="1" ht="12.75" x14ac:dyDescent="0.2">
      <c r="A349" s="24"/>
      <c r="F349" s="16"/>
      <c r="G349" s="34"/>
      <c r="H349" s="30" t="s">
        <v>58</v>
      </c>
      <c r="I349" s="30"/>
      <c r="J349" s="30"/>
      <c r="K349" s="30"/>
      <c r="L349" s="30"/>
      <c r="M349" s="30" t="s">
        <v>59</v>
      </c>
      <c r="N349" s="27"/>
      <c r="O349" s="18"/>
      <c r="P349" s="18"/>
      <c r="Q349" s="18"/>
      <c r="R349" s="18"/>
      <c r="S349" s="18"/>
      <c r="T349" s="18"/>
      <c r="U349" s="49"/>
      <c r="V349" s="18"/>
      <c r="W349" s="15"/>
      <c r="X349" s="18"/>
      <c r="Y349" s="18"/>
      <c r="Z349" s="18"/>
      <c r="AA349" s="18"/>
      <c r="AB349" s="58"/>
      <c r="AC349" s="58"/>
      <c r="AD349" s="58"/>
      <c r="AE349" s="58"/>
      <c r="AF349" s="58"/>
      <c r="AG349" s="58"/>
      <c r="AH349" s="58"/>
      <c r="AI349" s="58"/>
      <c r="AJ349" s="58"/>
      <c r="AK349" s="58"/>
      <c r="AL349" s="58"/>
      <c r="AM349" s="58"/>
      <c r="AN349" s="58"/>
      <c r="AO349" s="58"/>
      <c r="AP349" s="58"/>
      <c r="AQ349" s="58"/>
      <c r="AR349" s="58"/>
      <c r="AS349" s="58"/>
      <c r="AT349" s="58"/>
      <c r="AU349" s="58"/>
      <c r="AV349" s="58"/>
      <c r="AW349" s="58"/>
      <c r="AX349" s="58"/>
      <c r="AY349" s="58"/>
      <c r="AZ349" s="58"/>
      <c r="BA349" s="58"/>
      <c r="BB349" s="58"/>
      <c r="BC349" s="58"/>
      <c r="BD349" s="58"/>
      <c r="BE349" s="58"/>
      <c r="BF349" s="58"/>
      <c r="BG349" s="58"/>
      <c r="BH349" s="58"/>
      <c r="BI349" s="58"/>
      <c r="BJ349" s="58"/>
      <c r="BK349" s="58"/>
      <c r="BL349" s="58"/>
      <c r="BM349" s="58"/>
      <c r="BN349" s="58"/>
      <c r="BO349" s="58"/>
      <c r="BP349" s="58"/>
      <c r="BQ349" s="58"/>
      <c r="BR349" s="58"/>
      <c r="BS349" s="58"/>
      <c r="BT349" s="58"/>
      <c r="BU349" s="58"/>
      <c r="BV349" s="58"/>
      <c r="BW349" s="58"/>
      <c r="BX349" s="58"/>
      <c r="BY349" s="58"/>
      <c r="BZ349" s="58"/>
      <c r="CA349" s="58"/>
      <c r="CB349" s="58"/>
      <c r="CC349" s="58"/>
      <c r="CD349" s="58"/>
      <c r="CE349" s="58"/>
      <c r="CF349" s="58"/>
      <c r="CG349" s="58"/>
      <c r="CH349" s="58"/>
      <c r="CI349" s="58"/>
      <c r="CJ349" s="58"/>
      <c r="CK349" s="58"/>
      <c r="CL349" s="58"/>
      <c r="CM349" s="58"/>
      <c r="CN349" s="58"/>
      <c r="CO349" s="58"/>
      <c r="CP349" s="58"/>
      <c r="CQ349" s="58"/>
      <c r="CR349" s="58"/>
      <c r="CS349" s="58"/>
      <c r="CT349" s="58"/>
      <c r="CU349" s="58"/>
      <c r="CV349" s="58"/>
      <c r="CW349" s="58"/>
      <c r="CX349" s="58"/>
      <c r="CY349" s="58"/>
      <c r="CZ349" s="58"/>
      <c r="DA349" s="58"/>
      <c r="DB349" s="58"/>
      <c r="DC349" s="58"/>
      <c r="DD349" s="58"/>
      <c r="DE349" s="58"/>
      <c r="DF349" s="58"/>
      <c r="DG349" s="58"/>
      <c r="DH349" s="58"/>
      <c r="DI349" s="58"/>
      <c r="DJ349" s="58"/>
      <c r="DK349" s="58"/>
      <c r="DL349" s="58"/>
      <c r="DM349" s="58"/>
      <c r="DN349" s="58"/>
      <c r="DO349" s="58"/>
      <c r="DP349" s="58"/>
      <c r="DQ349" s="58"/>
      <c r="DR349" s="58"/>
      <c r="DS349" s="58"/>
      <c r="DT349" s="58"/>
      <c r="DU349" s="58"/>
      <c r="DV349" s="58"/>
      <c r="DW349" s="58"/>
      <c r="DX349" s="58"/>
      <c r="DY349" s="58"/>
      <c r="DZ349" s="58"/>
      <c r="EA349" s="58"/>
      <c r="EB349" s="58"/>
      <c r="EC349" s="58"/>
      <c r="ED349" s="58"/>
      <c r="EE349" s="58"/>
      <c r="EF349" s="58"/>
      <c r="EG349" s="58"/>
      <c r="EH349" s="58"/>
      <c r="EI349" s="58"/>
      <c r="EJ349" s="58"/>
      <c r="EK349" s="58"/>
      <c r="EL349" s="58"/>
      <c r="EM349" s="58"/>
      <c r="EN349" s="58"/>
      <c r="EO349" s="58"/>
      <c r="EP349" s="58"/>
      <c r="EQ349" s="58"/>
      <c r="ER349" s="58"/>
      <c r="ES349" s="58"/>
      <c r="ET349" s="58"/>
      <c r="EU349" s="58"/>
      <c r="EV349" s="58"/>
      <c r="EW349" s="58"/>
      <c r="EX349" s="58"/>
      <c r="EY349" s="58"/>
      <c r="EZ349" s="58"/>
      <c r="FA349" s="58"/>
      <c r="FB349" s="58"/>
      <c r="FC349" s="58"/>
      <c r="FD349" s="58"/>
      <c r="FE349" s="58"/>
      <c r="FF349" s="58"/>
      <c r="FG349" s="58"/>
      <c r="FH349" s="58"/>
      <c r="FI349" s="58"/>
      <c r="FJ349" s="58"/>
      <c r="FK349" s="58"/>
      <c r="FL349" s="58"/>
      <c r="FM349" s="58"/>
      <c r="FN349" s="58"/>
      <c r="FO349" s="58"/>
      <c r="FP349" s="58"/>
      <c r="FQ349" s="58"/>
      <c r="FR349" s="58"/>
      <c r="FS349" s="58"/>
      <c r="FT349" s="58"/>
      <c r="FU349" s="58"/>
      <c r="FV349" s="58"/>
      <c r="FW349" s="58"/>
      <c r="FX349" s="58"/>
      <c r="FY349" s="58"/>
      <c r="FZ349" s="58"/>
      <c r="GA349" s="58"/>
      <c r="GB349" s="58"/>
      <c r="GC349" s="58"/>
      <c r="GD349" s="58"/>
      <c r="GE349" s="58"/>
      <c r="GF349" s="58"/>
      <c r="GG349" s="58"/>
      <c r="GH349" s="58"/>
      <c r="GI349" s="58"/>
      <c r="GJ349" s="58"/>
      <c r="GK349" s="58"/>
      <c r="GL349" s="58"/>
      <c r="GM349" s="58"/>
      <c r="GN349" s="58"/>
      <c r="GO349" s="58"/>
      <c r="GP349" s="58"/>
      <c r="GQ349" s="58"/>
      <c r="GR349" s="58"/>
      <c r="GS349" s="58"/>
      <c r="GT349" s="58"/>
      <c r="GU349" s="58"/>
      <c r="GV349" s="58"/>
      <c r="GW349" s="58"/>
      <c r="GX349" s="58"/>
      <c r="GY349" s="58"/>
      <c r="GZ349" s="58"/>
      <c r="HA349" s="58"/>
      <c r="HB349" s="58"/>
      <c r="HC349" s="58"/>
      <c r="HD349" s="58"/>
      <c r="HE349" s="58"/>
      <c r="HF349" s="58"/>
      <c r="HG349" s="58"/>
      <c r="HH349" s="58"/>
      <c r="HI349" s="58"/>
      <c r="HJ349" s="58"/>
      <c r="HK349" s="58"/>
      <c r="HL349" s="58"/>
      <c r="HM349" s="58"/>
      <c r="HN349" s="58"/>
      <c r="HO349" s="58"/>
      <c r="HP349" s="58"/>
      <c r="HQ349" s="58"/>
      <c r="HR349" s="58"/>
      <c r="HS349" s="58"/>
      <c r="HT349" s="58"/>
      <c r="HU349" s="58"/>
      <c r="HV349" s="58"/>
      <c r="HW349" s="58"/>
      <c r="HX349" s="58"/>
      <c r="HY349" s="58"/>
      <c r="HZ349" s="58"/>
      <c r="IA349" s="58"/>
      <c r="IB349" s="58"/>
      <c r="IC349" s="58"/>
      <c r="ID349" s="58"/>
      <c r="IE349" s="58"/>
      <c r="IF349" s="58"/>
      <c r="IG349" s="58"/>
      <c r="IH349" s="58"/>
      <c r="II349" s="58"/>
      <c r="IJ349" s="58"/>
      <c r="IK349" s="58"/>
      <c r="IL349" s="58"/>
      <c r="IM349" s="58"/>
      <c r="IN349" s="58"/>
      <c r="IO349" s="58"/>
      <c r="IP349" s="58"/>
      <c r="IQ349" s="58"/>
      <c r="IR349" s="58"/>
      <c r="IS349" s="58"/>
      <c r="IT349" s="58"/>
      <c r="IU349" s="58"/>
    </row>
    <row r="350" spans="1:255" s="23" customFormat="1" ht="12.75" x14ac:dyDescent="0.2">
      <c r="A350" s="35" t="s">
        <v>60</v>
      </c>
      <c r="B350" s="132" t="s">
        <v>61</v>
      </c>
      <c r="C350" s="133"/>
      <c r="D350" s="133"/>
      <c r="E350" s="133"/>
      <c r="F350" s="134"/>
      <c r="G350" s="59" t="s">
        <v>62</v>
      </c>
      <c r="H350" s="35" t="s">
        <v>63</v>
      </c>
      <c r="I350" s="35" t="s">
        <v>64</v>
      </c>
      <c r="J350" s="35" t="s">
        <v>65</v>
      </c>
      <c r="K350" s="35" t="s">
        <v>66</v>
      </c>
      <c r="L350" s="35" t="s">
        <v>67</v>
      </c>
      <c r="M350" s="35" t="s">
        <v>68</v>
      </c>
      <c r="N350" s="60" t="s">
        <v>69</v>
      </c>
      <c r="O350" s="18"/>
      <c r="P350" s="18"/>
      <c r="Q350" s="18"/>
      <c r="R350" s="18"/>
      <c r="S350" s="18"/>
      <c r="T350" s="18"/>
      <c r="U350" s="49"/>
      <c r="V350" s="18"/>
      <c r="W350" s="15"/>
      <c r="X350" s="18"/>
      <c r="Y350" s="18"/>
      <c r="Z350" s="18"/>
      <c r="AA350" s="18"/>
      <c r="AB350" s="58"/>
      <c r="AC350" s="58"/>
      <c r="AD350" s="58"/>
      <c r="AE350" s="58"/>
      <c r="AF350" s="58"/>
      <c r="AG350" s="58"/>
      <c r="AH350" s="58"/>
      <c r="AI350" s="58"/>
      <c r="AJ350" s="58"/>
      <c r="AK350" s="58"/>
      <c r="AL350" s="58"/>
      <c r="AM350" s="58"/>
      <c r="AN350" s="58"/>
      <c r="AO350" s="58"/>
      <c r="AP350" s="58"/>
      <c r="AQ350" s="58"/>
      <c r="AR350" s="58"/>
      <c r="AS350" s="58"/>
      <c r="AT350" s="58"/>
      <c r="AU350" s="58"/>
      <c r="AV350" s="58"/>
      <c r="AW350" s="58"/>
      <c r="AX350" s="58"/>
      <c r="AY350" s="58"/>
      <c r="AZ350" s="58"/>
      <c r="BA350" s="58"/>
      <c r="BB350" s="58"/>
      <c r="BC350" s="58"/>
      <c r="BD350" s="58"/>
      <c r="BE350" s="58"/>
      <c r="BF350" s="58"/>
      <c r="BG350" s="58"/>
      <c r="BH350" s="58"/>
      <c r="BI350" s="58"/>
      <c r="BJ350" s="58"/>
      <c r="BK350" s="58"/>
      <c r="BL350" s="58"/>
      <c r="BM350" s="58"/>
      <c r="BN350" s="58"/>
      <c r="BO350" s="58"/>
      <c r="BP350" s="58"/>
      <c r="BQ350" s="58"/>
      <c r="BR350" s="58"/>
      <c r="BS350" s="58"/>
      <c r="BT350" s="58"/>
      <c r="BU350" s="58"/>
      <c r="BV350" s="58"/>
      <c r="BW350" s="58"/>
      <c r="BX350" s="58"/>
      <c r="BY350" s="58"/>
      <c r="BZ350" s="58"/>
      <c r="CA350" s="58"/>
      <c r="CB350" s="58"/>
      <c r="CC350" s="58"/>
      <c r="CD350" s="58"/>
      <c r="CE350" s="58"/>
      <c r="CF350" s="58"/>
      <c r="CG350" s="58"/>
      <c r="CH350" s="58"/>
      <c r="CI350" s="58"/>
      <c r="CJ350" s="58"/>
      <c r="CK350" s="58"/>
      <c r="CL350" s="58"/>
      <c r="CM350" s="58"/>
      <c r="CN350" s="58"/>
      <c r="CO350" s="58"/>
      <c r="CP350" s="58"/>
      <c r="CQ350" s="58"/>
      <c r="CR350" s="58"/>
      <c r="CS350" s="58"/>
      <c r="CT350" s="58"/>
      <c r="CU350" s="58"/>
      <c r="CV350" s="58"/>
      <c r="CW350" s="58"/>
      <c r="CX350" s="58"/>
      <c r="CY350" s="58"/>
      <c r="CZ350" s="58"/>
      <c r="DA350" s="58"/>
      <c r="DB350" s="58"/>
      <c r="DC350" s="58"/>
      <c r="DD350" s="58"/>
      <c r="DE350" s="58"/>
      <c r="DF350" s="58"/>
      <c r="DG350" s="58"/>
      <c r="DH350" s="58"/>
      <c r="DI350" s="58"/>
      <c r="DJ350" s="58"/>
      <c r="DK350" s="58"/>
      <c r="DL350" s="58"/>
      <c r="DM350" s="58"/>
      <c r="DN350" s="58"/>
      <c r="DO350" s="58"/>
      <c r="DP350" s="58"/>
      <c r="DQ350" s="58"/>
      <c r="DR350" s="58"/>
      <c r="DS350" s="58"/>
      <c r="DT350" s="58"/>
      <c r="DU350" s="58"/>
      <c r="DV350" s="58"/>
      <c r="DW350" s="58"/>
      <c r="DX350" s="58"/>
      <c r="DY350" s="58"/>
      <c r="DZ350" s="58"/>
      <c r="EA350" s="58"/>
      <c r="EB350" s="58"/>
      <c r="EC350" s="58"/>
      <c r="ED350" s="58"/>
      <c r="EE350" s="58"/>
      <c r="EF350" s="58"/>
      <c r="EG350" s="58"/>
      <c r="EH350" s="58"/>
      <c r="EI350" s="58"/>
      <c r="EJ350" s="58"/>
      <c r="EK350" s="58"/>
      <c r="EL350" s="58"/>
      <c r="EM350" s="58"/>
      <c r="EN350" s="58"/>
      <c r="EO350" s="58"/>
      <c r="EP350" s="58"/>
      <c r="EQ350" s="58"/>
      <c r="ER350" s="58"/>
      <c r="ES350" s="58"/>
      <c r="ET350" s="58"/>
      <c r="EU350" s="58"/>
      <c r="EV350" s="58"/>
      <c r="EW350" s="58"/>
      <c r="EX350" s="58"/>
      <c r="EY350" s="58"/>
      <c r="EZ350" s="58"/>
      <c r="FA350" s="58"/>
      <c r="FB350" s="58"/>
      <c r="FC350" s="58"/>
      <c r="FD350" s="58"/>
      <c r="FE350" s="58"/>
      <c r="FF350" s="58"/>
      <c r="FG350" s="58"/>
      <c r="FH350" s="58"/>
      <c r="FI350" s="58"/>
      <c r="FJ350" s="58"/>
      <c r="FK350" s="58"/>
      <c r="FL350" s="58"/>
      <c r="FM350" s="58"/>
      <c r="FN350" s="58"/>
      <c r="FO350" s="58"/>
      <c r="FP350" s="58"/>
      <c r="FQ350" s="58"/>
      <c r="FR350" s="58"/>
      <c r="FS350" s="58"/>
      <c r="FT350" s="58"/>
      <c r="FU350" s="58"/>
      <c r="FV350" s="58"/>
      <c r="FW350" s="58"/>
      <c r="FX350" s="58"/>
      <c r="FY350" s="58"/>
      <c r="FZ350" s="58"/>
      <c r="GA350" s="58"/>
      <c r="GB350" s="58"/>
      <c r="GC350" s="58"/>
      <c r="GD350" s="58"/>
      <c r="GE350" s="58"/>
      <c r="GF350" s="58"/>
      <c r="GG350" s="58"/>
      <c r="GH350" s="58"/>
      <c r="GI350" s="58"/>
      <c r="GJ350" s="58"/>
      <c r="GK350" s="58"/>
      <c r="GL350" s="58"/>
      <c r="GM350" s="58"/>
      <c r="GN350" s="58"/>
      <c r="GO350" s="58"/>
      <c r="GP350" s="58"/>
      <c r="GQ350" s="58"/>
      <c r="GR350" s="58"/>
      <c r="GS350" s="58"/>
      <c r="GT350" s="58"/>
      <c r="GU350" s="58"/>
      <c r="GV350" s="58"/>
      <c r="GW350" s="58"/>
      <c r="GX350" s="58"/>
      <c r="GY350" s="58"/>
      <c r="GZ350" s="58"/>
      <c r="HA350" s="58"/>
      <c r="HB350" s="58"/>
      <c r="HC350" s="58"/>
      <c r="HD350" s="58"/>
      <c r="HE350" s="58"/>
      <c r="HF350" s="58"/>
      <c r="HG350" s="58"/>
      <c r="HH350" s="58"/>
      <c r="HI350" s="58"/>
      <c r="HJ350" s="58"/>
      <c r="HK350" s="58"/>
      <c r="HL350" s="58"/>
      <c r="HM350" s="58"/>
      <c r="HN350" s="58"/>
      <c r="HO350" s="58"/>
      <c r="HP350" s="58"/>
      <c r="HQ350" s="58"/>
      <c r="HR350" s="58"/>
      <c r="HS350" s="58"/>
      <c r="HT350" s="58"/>
      <c r="HU350" s="58"/>
      <c r="HV350" s="58"/>
      <c r="HW350" s="58"/>
      <c r="HX350" s="58"/>
      <c r="HY350" s="58"/>
      <c r="HZ350" s="58"/>
      <c r="IA350" s="58"/>
      <c r="IB350" s="58"/>
      <c r="IC350" s="58"/>
      <c r="ID350" s="58"/>
      <c r="IE350" s="58"/>
      <c r="IF350" s="58"/>
      <c r="IG350" s="58"/>
      <c r="IH350" s="58"/>
      <c r="II350" s="58"/>
      <c r="IJ350" s="58"/>
      <c r="IK350" s="58"/>
      <c r="IL350" s="58"/>
      <c r="IM350" s="58"/>
      <c r="IN350" s="58"/>
      <c r="IO350" s="58"/>
      <c r="IP350" s="58"/>
      <c r="IQ350" s="58"/>
      <c r="IR350" s="58"/>
      <c r="IS350" s="58"/>
      <c r="IT350" s="58"/>
      <c r="IU350" s="58"/>
    </row>
    <row r="351" spans="1:255" s="64" customFormat="1" ht="50.1" customHeight="1" x14ac:dyDescent="0.2">
      <c r="A351" s="36"/>
      <c r="B351" s="135"/>
      <c r="C351" s="136"/>
      <c r="D351" s="136"/>
      <c r="E351" s="136"/>
      <c r="F351" s="137"/>
      <c r="G351" s="42"/>
      <c r="H351" s="43"/>
      <c r="I351" s="44" t="e">
        <f>SUM(#REF!*H351)</f>
        <v>#REF!</v>
      </c>
      <c r="J351" s="43"/>
      <c r="K351" s="45" t="e">
        <f t="shared" ref="K351:K356" si="18">SUM(I351*J351)</f>
        <v>#REF!</v>
      </c>
      <c r="L351" s="61"/>
      <c r="M351" s="62"/>
      <c r="N351" s="63">
        <f t="shared" ref="N351:N356" si="19">SUM(L351*M351)</f>
        <v>0</v>
      </c>
      <c r="O351" s="41"/>
      <c r="P351" s="10"/>
      <c r="Q351" s="18"/>
      <c r="R351" s="10"/>
      <c r="S351" s="10"/>
      <c r="T351" s="10"/>
      <c r="U351" s="33"/>
      <c r="V351" s="10"/>
      <c r="W351" s="10"/>
      <c r="X351" s="41"/>
      <c r="Y351" s="41"/>
      <c r="Z351" s="41"/>
      <c r="AA351" s="41"/>
    </row>
    <row r="352" spans="1:255" s="64" customFormat="1" ht="50.1" customHeight="1" x14ac:dyDescent="0.2">
      <c r="A352" s="36"/>
      <c r="B352" s="126"/>
      <c r="C352" s="127"/>
      <c r="D352" s="127"/>
      <c r="E352" s="127"/>
      <c r="F352" s="128"/>
      <c r="G352" s="42"/>
      <c r="H352" s="43"/>
      <c r="I352" s="44" t="e">
        <f>SUM(#REF!*H352)</f>
        <v>#REF!</v>
      </c>
      <c r="J352" s="43"/>
      <c r="K352" s="45" t="e">
        <f t="shared" si="18"/>
        <v>#REF!</v>
      </c>
      <c r="L352" s="61"/>
      <c r="M352" s="62"/>
      <c r="N352" s="63">
        <f t="shared" si="19"/>
        <v>0</v>
      </c>
      <c r="O352" s="41"/>
      <c r="P352" s="10"/>
      <c r="Q352" s="10"/>
      <c r="R352" s="10"/>
      <c r="S352" s="10"/>
      <c r="T352" s="10"/>
      <c r="U352" s="33"/>
      <c r="V352" s="10"/>
      <c r="W352" s="10"/>
      <c r="X352" s="41"/>
      <c r="Y352" s="41"/>
      <c r="Z352" s="41"/>
      <c r="AA352" s="41"/>
    </row>
    <row r="353" spans="1:27" s="64" customFormat="1" ht="50.1" customHeight="1" x14ac:dyDescent="0.2">
      <c r="A353" s="36"/>
      <c r="B353" s="126"/>
      <c r="C353" s="127"/>
      <c r="D353" s="127"/>
      <c r="E353" s="127"/>
      <c r="F353" s="128"/>
      <c r="G353" s="42"/>
      <c r="H353" s="43"/>
      <c r="I353" s="44" t="e">
        <f>SUM(#REF!*H353)</f>
        <v>#REF!</v>
      </c>
      <c r="J353" s="43"/>
      <c r="K353" s="45" t="e">
        <f t="shared" si="18"/>
        <v>#REF!</v>
      </c>
      <c r="L353" s="61"/>
      <c r="M353" s="62"/>
      <c r="N353" s="63">
        <f t="shared" si="19"/>
        <v>0</v>
      </c>
      <c r="O353" s="41"/>
      <c r="P353" s="10"/>
      <c r="Q353" s="10"/>
      <c r="R353" s="10"/>
      <c r="S353" s="10"/>
      <c r="T353" s="10"/>
      <c r="U353" s="33"/>
      <c r="V353" s="10"/>
      <c r="W353" s="10"/>
      <c r="X353" s="41"/>
      <c r="Y353" s="41"/>
      <c r="Z353" s="41"/>
      <c r="AA353" s="41"/>
    </row>
    <row r="354" spans="1:27" s="64" customFormat="1" ht="50.1" customHeight="1" x14ac:dyDescent="0.2">
      <c r="A354" s="36"/>
      <c r="B354" s="126"/>
      <c r="C354" s="127"/>
      <c r="D354" s="127"/>
      <c r="E354" s="127"/>
      <c r="F354" s="128"/>
      <c r="G354" s="42"/>
      <c r="H354" s="43"/>
      <c r="I354" s="44" t="e">
        <f>SUM(#REF!*H354)</f>
        <v>#REF!</v>
      </c>
      <c r="J354" s="43"/>
      <c r="K354" s="45" t="e">
        <f t="shared" si="18"/>
        <v>#REF!</v>
      </c>
      <c r="L354" s="61"/>
      <c r="M354" s="62"/>
      <c r="N354" s="63">
        <f t="shared" si="19"/>
        <v>0</v>
      </c>
      <c r="O354" s="41"/>
      <c r="P354" s="10"/>
      <c r="Q354" s="10"/>
      <c r="R354" s="10"/>
      <c r="S354" s="10"/>
      <c r="T354" s="10"/>
      <c r="U354" s="33"/>
      <c r="V354" s="10"/>
      <c r="W354" s="10"/>
      <c r="X354" s="41"/>
      <c r="Y354" s="41"/>
      <c r="Z354" s="41"/>
      <c r="AA354" s="41"/>
    </row>
    <row r="355" spans="1:27" s="64" customFormat="1" ht="50.1" customHeight="1" x14ac:dyDescent="0.2">
      <c r="A355" s="36"/>
      <c r="B355" s="126"/>
      <c r="C355" s="127"/>
      <c r="D355" s="127"/>
      <c r="E355" s="127"/>
      <c r="F355" s="128"/>
      <c r="G355" s="42"/>
      <c r="H355" s="43"/>
      <c r="I355" s="44" t="e">
        <f>SUM(#REF!*H355)</f>
        <v>#REF!</v>
      </c>
      <c r="J355" s="43"/>
      <c r="K355" s="45" t="e">
        <f t="shared" si="18"/>
        <v>#REF!</v>
      </c>
      <c r="L355" s="61"/>
      <c r="M355" s="62"/>
      <c r="N355" s="63">
        <f t="shared" si="19"/>
        <v>0</v>
      </c>
      <c r="O355" s="41"/>
      <c r="P355" s="10"/>
      <c r="Q355" s="10"/>
      <c r="R355" s="10"/>
      <c r="S355" s="10"/>
      <c r="T355" s="10"/>
      <c r="U355" s="33"/>
      <c r="V355" s="10"/>
      <c r="W355" s="10"/>
      <c r="X355" s="41"/>
      <c r="Y355" s="41"/>
      <c r="Z355" s="41"/>
      <c r="AA355" s="41"/>
    </row>
    <row r="356" spans="1:27" s="64" customFormat="1" ht="50.1" customHeight="1" x14ac:dyDescent="0.2">
      <c r="A356" s="36"/>
      <c r="B356" s="126"/>
      <c r="C356" s="127"/>
      <c r="D356" s="127"/>
      <c r="E356" s="127"/>
      <c r="F356" s="128"/>
      <c r="G356" s="42"/>
      <c r="H356" s="43"/>
      <c r="I356" s="44" t="e">
        <f>SUM(#REF!*H356)</f>
        <v>#REF!</v>
      </c>
      <c r="J356" s="43"/>
      <c r="K356" s="45" t="e">
        <f t="shared" si="18"/>
        <v>#REF!</v>
      </c>
      <c r="L356" s="61"/>
      <c r="M356" s="62"/>
      <c r="N356" s="63">
        <f t="shared" si="19"/>
        <v>0</v>
      </c>
      <c r="O356" s="41"/>
      <c r="P356" s="10"/>
      <c r="Q356" s="10"/>
      <c r="R356" s="10"/>
      <c r="S356" s="10"/>
      <c r="T356" s="10"/>
      <c r="U356" s="33"/>
      <c r="V356" s="10"/>
      <c r="W356" s="10"/>
      <c r="X356" s="41"/>
      <c r="Y356" s="41"/>
      <c r="Z356" s="41"/>
      <c r="AA356" s="41"/>
    </row>
    <row r="357" spans="1:27" s="23" customFormat="1" ht="20.100000000000001" customHeight="1" thickBot="1" x14ac:dyDescent="0.2">
      <c r="A357" s="65"/>
      <c r="B357" s="129" t="s">
        <v>8</v>
      </c>
      <c r="C357" s="130"/>
      <c r="D357" s="130"/>
      <c r="E357" s="130"/>
      <c r="F357" s="131"/>
      <c r="G357" s="66"/>
      <c r="H357" s="67"/>
      <c r="I357" s="68" t="e">
        <f>SUM(I351:I356)</f>
        <v>#REF!</v>
      </c>
      <c r="J357" s="67"/>
      <c r="K357" s="68" t="e">
        <f>SUM(K351:K356)</f>
        <v>#REF!</v>
      </c>
      <c r="L357" s="69">
        <f>SUM(L351:L356)</f>
        <v>0</v>
      </c>
      <c r="M357" s="67"/>
      <c r="N357" s="68">
        <f>SUM(N351:N356)</f>
        <v>0</v>
      </c>
      <c r="O357" s="15"/>
      <c r="P357" s="15"/>
      <c r="Q357" s="10"/>
      <c r="R357" s="15"/>
      <c r="S357" s="15"/>
      <c r="T357" s="15"/>
      <c r="U357" s="52"/>
      <c r="V357" s="15"/>
      <c r="W357" s="15"/>
      <c r="X357" s="15"/>
      <c r="Y357" s="15"/>
      <c r="Z357" s="15"/>
      <c r="AA357" s="15"/>
    </row>
    <row r="358" spans="1:27" s="23" customFormat="1" x14ac:dyDescent="0.15">
      <c r="A358" s="15"/>
      <c r="B358" s="15"/>
      <c r="C358" s="15"/>
      <c r="D358" s="15"/>
      <c r="E358" s="15"/>
      <c r="F358" s="15"/>
      <c r="G358" s="54"/>
      <c r="H358" s="15"/>
      <c r="I358" s="15"/>
      <c r="J358" s="15"/>
      <c r="K358" s="15"/>
      <c r="L358" s="15"/>
      <c r="M358" s="15"/>
      <c r="N358" s="55"/>
      <c r="Q358" s="15"/>
    </row>
    <row r="359" spans="1:27" s="23" customFormat="1" x14ac:dyDescent="0.15">
      <c r="A359" s="15"/>
      <c r="B359" s="15"/>
      <c r="C359" s="15"/>
      <c r="D359" s="15"/>
      <c r="E359" s="15"/>
      <c r="F359" s="15"/>
      <c r="G359" s="54"/>
      <c r="H359" s="15"/>
      <c r="I359" s="15"/>
      <c r="J359" s="15"/>
      <c r="K359" s="15"/>
      <c r="L359" s="15"/>
      <c r="M359" s="15"/>
      <c r="N359" s="55"/>
    </row>
    <row r="360" spans="1:27" s="23" customFormat="1" x14ac:dyDescent="0.15">
      <c r="A360" s="8"/>
      <c r="B360" s="8"/>
      <c r="C360" s="8"/>
      <c r="D360" s="8"/>
      <c r="E360" s="8"/>
      <c r="F360" s="8"/>
      <c r="G360" s="56"/>
      <c r="H360" s="8"/>
      <c r="I360" s="8"/>
      <c r="J360" s="8"/>
      <c r="K360" s="8"/>
      <c r="L360" s="8"/>
      <c r="M360" s="8"/>
      <c r="N360" s="57"/>
      <c r="O360" s="15"/>
      <c r="P360" s="15"/>
      <c r="R360" s="15"/>
      <c r="S360" s="15"/>
      <c r="T360" s="15"/>
      <c r="U360" s="52"/>
      <c r="V360" s="15"/>
      <c r="W360" s="15"/>
      <c r="X360" s="15"/>
      <c r="Y360" s="15"/>
      <c r="Z360" s="15"/>
      <c r="AA360" s="15"/>
    </row>
    <row r="361" spans="1:27" s="23" customFormat="1" ht="9" customHeight="1" x14ac:dyDescent="0.2">
      <c r="A361" s="158" t="s">
        <v>24</v>
      </c>
      <c r="B361" s="159"/>
      <c r="C361" s="159"/>
      <c r="D361" s="159"/>
      <c r="E361" s="159"/>
      <c r="F361" s="159"/>
      <c r="G361" s="159"/>
      <c r="H361" s="164" t="s">
        <v>25</v>
      </c>
      <c r="I361" s="165"/>
      <c r="J361" s="165"/>
      <c r="K361" s="165"/>
      <c r="L361" s="166"/>
      <c r="M361" s="11" t="s">
        <v>26</v>
      </c>
      <c r="N361" s="12"/>
      <c r="O361" s="15"/>
      <c r="P361" s="15"/>
      <c r="Q361" s="15"/>
      <c r="R361" s="15"/>
      <c r="S361" s="15"/>
      <c r="T361" s="15"/>
      <c r="U361" s="52"/>
      <c r="V361" s="15"/>
      <c r="W361" s="15"/>
      <c r="X361" s="15"/>
      <c r="Y361" s="15"/>
      <c r="Z361" s="15"/>
      <c r="AA361" s="15"/>
    </row>
    <row r="362" spans="1:27" s="23" customFormat="1" ht="8.25" customHeight="1" x14ac:dyDescent="0.15">
      <c r="A362" s="160"/>
      <c r="B362" s="161"/>
      <c r="C362" s="161"/>
      <c r="D362" s="161"/>
      <c r="E362" s="161"/>
      <c r="F362" s="161"/>
      <c r="G362" s="161"/>
      <c r="H362" s="14"/>
      <c r="I362" s="15"/>
      <c r="J362" s="15"/>
      <c r="K362" s="15"/>
      <c r="L362" s="16"/>
      <c r="M362" s="15"/>
      <c r="N362" s="17"/>
      <c r="O362" s="15"/>
      <c r="P362" s="15"/>
      <c r="Q362" s="15"/>
      <c r="R362" s="15"/>
      <c r="S362" s="15"/>
      <c r="T362" s="15"/>
      <c r="U362" s="52"/>
      <c r="V362" s="15"/>
      <c r="W362" s="15"/>
      <c r="X362" s="15"/>
      <c r="Y362" s="15"/>
      <c r="Z362" s="15"/>
      <c r="AA362" s="15"/>
    </row>
    <row r="363" spans="1:27" s="23" customFormat="1" ht="12.75" customHeight="1" x14ac:dyDescent="0.2">
      <c r="A363" s="160"/>
      <c r="B363" s="161"/>
      <c r="C363" s="161"/>
      <c r="D363" s="161"/>
      <c r="E363" s="161"/>
      <c r="F363" s="161"/>
      <c r="G363" s="161"/>
      <c r="H363" s="167"/>
      <c r="I363" s="168"/>
      <c r="J363" s="168"/>
      <c r="K363" s="168"/>
      <c r="L363" s="169"/>
      <c r="M363" s="18" t="s">
        <v>75</v>
      </c>
      <c r="N363" s="17"/>
      <c r="O363" s="15"/>
      <c r="P363" s="15"/>
      <c r="Q363" s="15"/>
      <c r="R363" s="15"/>
      <c r="S363" s="15"/>
      <c r="T363" s="15"/>
      <c r="U363" s="52"/>
      <c r="V363" s="15"/>
      <c r="W363" s="15"/>
      <c r="X363" s="15"/>
      <c r="Y363" s="15"/>
      <c r="Z363" s="15"/>
      <c r="AA363" s="15"/>
    </row>
    <row r="364" spans="1:27" s="23" customFormat="1" ht="8.25" customHeight="1" x14ac:dyDescent="0.15">
      <c r="A364" s="160"/>
      <c r="B364" s="161"/>
      <c r="C364" s="161"/>
      <c r="D364" s="161"/>
      <c r="E364" s="161"/>
      <c r="F364" s="161"/>
      <c r="G364" s="161"/>
      <c r="H364" s="170"/>
      <c r="I364" s="168"/>
      <c r="J364" s="168"/>
      <c r="K364" s="168"/>
      <c r="L364" s="169"/>
      <c r="M364" s="15"/>
      <c r="N364" s="17"/>
      <c r="O364" s="15"/>
      <c r="P364" s="15"/>
      <c r="Q364" s="15"/>
      <c r="R364" s="15"/>
      <c r="S364" s="15"/>
      <c r="T364" s="15"/>
      <c r="U364" s="52"/>
      <c r="V364" s="15"/>
      <c r="W364" s="15"/>
      <c r="X364" s="15"/>
      <c r="Y364" s="15"/>
      <c r="Z364" s="15"/>
      <c r="AA364" s="15"/>
    </row>
    <row r="365" spans="1:27" s="23" customFormat="1" ht="8.25" customHeight="1" x14ac:dyDescent="0.15">
      <c r="A365" s="160"/>
      <c r="B365" s="161"/>
      <c r="C365" s="161"/>
      <c r="D365" s="161"/>
      <c r="E365" s="161"/>
      <c r="F365" s="161"/>
      <c r="G365" s="161"/>
      <c r="H365" s="170"/>
      <c r="I365" s="168"/>
      <c r="J365" s="168"/>
      <c r="K365" s="168"/>
      <c r="L365" s="169"/>
      <c r="M365" s="8"/>
      <c r="N365" s="19"/>
      <c r="O365" s="15"/>
      <c r="P365" s="15"/>
      <c r="Q365" s="15"/>
      <c r="R365" s="15"/>
      <c r="S365" s="15"/>
      <c r="T365" s="15"/>
      <c r="U365" s="52"/>
      <c r="V365" s="15"/>
      <c r="W365" s="15"/>
      <c r="X365" s="15"/>
      <c r="Y365" s="15"/>
      <c r="Z365" s="15"/>
      <c r="AA365" s="15"/>
    </row>
    <row r="366" spans="1:27" s="23" customFormat="1" ht="9" customHeight="1" x14ac:dyDescent="0.15">
      <c r="A366" s="160"/>
      <c r="B366" s="161"/>
      <c r="C366" s="161"/>
      <c r="D366" s="161"/>
      <c r="E366" s="161"/>
      <c r="F366" s="161"/>
      <c r="G366" s="161"/>
      <c r="H366" s="170"/>
      <c r="I366" s="168"/>
      <c r="J366" s="168"/>
      <c r="K366" s="168"/>
      <c r="L366" s="169"/>
      <c r="M366" s="20" t="s">
        <v>29</v>
      </c>
      <c r="N366" s="17"/>
      <c r="O366" s="15"/>
      <c r="P366" s="15"/>
      <c r="Q366" s="15"/>
      <c r="R366" s="15"/>
      <c r="S366" s="15"/>
      <c r="T366" s="15"/>
      <c r="U366" s="52"/>
      <c r="V366" s="15"/>
      <c r="W366" s="15"/>
      <c r="X366" s="15"/>
      <c r="Y366" s="15"/>
      <c r="Z366" s="15"/>
      <c r="AA366" s="15"/>
    </row>
    <row r="367" spans="1:27" s="23" customFormat="1" ht="8.25" customHeight="1" x14ac:dyDescent="0.15">
      <c r="A367" s="160"/>
      <c r="B367" s="161"/>
      <c r="C367" s="161"/>
      <c r="D367" s="161"/>
      <c r="E367" s="161"/>
      <c r="F367" s="161"/>
      <c r="G367" s="161"/>
      <c r="H367" s="170"/>
      <c r="I367" s="168"/>
      <c r="J367" s="168"/>
      <c r="K367" s="168"/>
      <c r="L367" s="169"/>
      <c r="M367" s="15"/>
      <c r="N367" s="17"/>
      <c r="O367" s="15"/>
      <c r="P367" s="15"/>
      <c r="Q367" s="15"/>
      <c r="R367" s="15"/>
      <c r="S367" s="15"/>
      <c r="T367" s="15"/>
      <c r="U367" s="52"/>
      <c r="V367" s="15"/>
      <c r="W367" s="15"/>
      <c r="X367" s="15"/>
      <c r="Y367" s="15"/>
      <c r="Z367" s="15"/>
      <c r="AA367" s="15"/>
    </row>
    <row r="368" spans="1:27" s="23" customFormat="1" ht="8.25" customHeight="1" x14ac:dyDescent="0.15">
      <c r="A368" s="160"/>
      <c r="B368" s="161"/>
      <c r="C368" s="161"/>
      <c r="D368" s="161"/>
      <c r="E368" s="161"/>
      <c r="F368" s="161"/>
      <c r="G368" s="161"/>
      <c r="H368" s="170"/>
      <c r="I368" s="168"/>
      <c r="J368" s="168"/>
      <c r="K368" s="168"/>
      <c r="L368" s="169"/>
      <c r="M368" s="138"/>
      <c r="N368" s="139"/>
      <c r="O368" s="15"/>
      <c r="P368" s="15"/>
      <c r="Q368" s="15"/>
      <c r="R368" s="15"/>
      <c r="S368" s="15"/>
      <c r="T368" s="15"/>
      <c r="U368" s="52"/>
      <c r="V368" s="15"/>
      <c r="W368" s="15"/>
      <c r="X368" s="15"/>
      <c r="Y368" s="15"/>
      <c r="Z368" s="15"/>
      <c r="AA368" s="15"/>
    </row>
    <row r="369" spans="1:255" s="23" customFormat="1" ht="8.25" customHeight="1" x14ac:dyDescent="0.15">
      <c r="A369" s="162"/>
      <c r="B369" s="163"/>
      <c r="C369" s="163"/>
      <c r="D369" s="163"/>
      <c r="E369" s="163"/>
      <c r="F369" s="163"/>
      <c r="G369" s="163"/>
      <c r="H369" s="171"/>
      <c r="I369" s="172"/>
      <c r="J369" s="172"/>
      <c r="K369" s="172"/>
      <c r="L369" s="173"/>
      <c r="M369" s="140"/>
      <c r="N369" s="141"/>
      <c r="O369" s="15"/>
      <c r="P369" s="15"/>
      <c r="Q369" s="15"/>
      <c r="R369" s="15"/>
      <c r="S369" s="15"/>
      <c r="T369" s="15"/>
      <c r="U369" s="52"/>
      <c r="V369" s="15"/>
      <c r="W369" s="15"/>
      <c r="X369" s="15"/>
      <c r="Y369" s="15"/>
      <c r="Z369" s="15"/>
      <c r="AA369" s="15"/>
    </row>
    <row r="370" spans="1:255" s="23" customFormat="1" x14ac:dyDescent="0.15">
      <c r="A370" s="142" t="s">
        <v>30</v>
      </c>
      <c r="B370" s="143"/>
      <c r="C370" s="143"/>
      <c r="D370" s="143"/>
      <c r="E370" s="143"/>
      <c r="F370" s="144"/>
      <c r="G370" s="21"/>
      <c r="H370" s="148"/>
      <c r="I370" s="148"/>
      <c r="J370" s="148"/>
      <c r="K370" s="148"/>
      <c r="L370" s="148"/>
      <c r="M370" s="148"/>
      <c r="N370" s="149"/>
      <c r="O370" s="15"/>
      <c r="P370" s="15"/>
      <c r="Q370" s="15"/>
      <c r="R370" s="15"/>
      <c r="S370" s="15"/>
      <c r="T370" s="15"/>
      <c r="U370" s="52"/>
      <c r="V370" s="15"/>
      <c r="W370" s="15"/>
      <c r="X370" s="15"/>
      <c r="Y370" s="15"/>
      <c r="Z370" s="15"/>
      <c r="AA370" s="15"/>
    </row>
    <row r="371" spans="1:255" s="23" customFormat="1" x14ac:dyDescent="0.15">
      <c r="A371" s="145"/>
      <c r="B371" s="146"/>
      <c r="C371" s="146"/>
      <c r="D371" s="146"/>
      <c r="E371" s="146"/>
      <c r="F371" s="147"/>
      <c r="G371" s="21"/>
      <c r="H371" s="150"/>
      <c r="I371" s="150"/>
      <c r="J371" s="150"/>
      <c r="K371" s="150"/>
      <c r="L371" s="150"/>
      <c r="M371" s="150"/>
      <c r="N371" s="151"/>
      <c r="O371" s="15"/>
      <c r="P371" s="15"/>
      <c r="Q371" s="15"/>
      <c r="R371" s="15"/>
      <c r="S371" s="15"/>
      <c r="T371" s="15"/>
      <c r="U371" s="52"/>
      <c r="V371" s="15"/>
      <c r="W371" s="15"/>
      <c r="X371" s="15"/>
      <c r="Y371" s="15"/>
      <c r="Z371" s="15"/>
      <c r="AA371" s="15"/>
    </row>
    <row r="372" spans="1:255" s="23" customFormat="1" ht="12.75" x14ac:dyDescent="0.2">
      <c r="A372" s="22"/>
      <c r="F372" s="16"/>
      <c r="G372" s="21"/>
      <c r="H372" s="152"/>
      <c r="I372" s="152"/>
      <c r="J372" s="152"/>
      <c r="K372" s="153"/>
      <c r="L372" s="156" t="s">
        <v>31</v>
      </c>
      <c r="M372" s="148"/>
      <c r="N372" s="149"/>
      <c r="O372" s="15"/>
      <c r="P372" s="18"/>
      <c r="Q372" s="15"/>
      <c r="R372" s="18"/>
      <c r="S372" s="18"/>
      <c r="T372" s="18"/>
      <c r="U372" s="49"/>
      <c r="V372" s="18"/>
      <c r="W372" s="15"/>
      <c r="X372" s="15"/>
      <c r="Y372" s="15"/>
      <c r="Z372" s="15"/>
      <c r="AA372" s="15"/>
    </row>
    <row r="373" spans="1:255" s="23" customFormat="1" ht="12.75" x14ac:dyDescent="0.2">
      <c r="A373" s="24"/>
      <c r="F373" s="16"/>
      <c r="G373" s="21"/>
      <c r="H373" s="154"/>
      <c r="I373" s="154"/>
      <c r="J373" s="154"/>
      <c r="K373" s="155"/>
      <c r="L373" s="157"/>
      <c r="M373" s="150"/>
      <c r="N373" s="151"/>
      <c r="O373" s="15"/>
      <c r="P373" s="18"/>
      <c r="Q373" s="18"/>
      <c r="R373" s="18"/>
      <c r="S373" s="18"/>
      <c r="T373" s="18"/>
      <c r="U373" s="49"/>
      <c r="V373" s="18"/>
      <c r="W373" s="15"/>
      <c r="X373" s="15"/>
      <c r="Y373" s="15"/>
      <c r="Z373" s="15"/>
      <c r="AA373" s="15"/>
    </row>
    <row r="374" spans="1:255" s="23" customFormat="1" ht="12.75" x14ac:dyDescent="0.2">
      <c r="A374" s="24"/>
      <c r="F374" s="16"/>
      <c r="G374" s="25"/>
      <c r="H374" s="22"/>
      <c r="I374" s="22"/>
      <c r="J374" s="22"/>
      <c r="K374" s="26"/>
      <c r="L374" s="22"/>
      <c r="M374" s="22"/>
      <c r="N374" s="27" t="s">
        <v>32</v>
      </c>
      <c r="O374" s="15"/>
      <c r="P374" s="18"/>
      <c r="Q374" s="18"/>
      <c r="R374" s="18"/>
      <c r="S374" s="18"/>
      <c r="T374" s="18"/>
      <c r="U374" s="49"/>
      <c r="V374" s="18"/>
      <c r="W374" s="15"/>
      <c r="X374" s="15"/>
      <c r="Y374" s="15"/>
      <c r="Z374" s="15"/>
      <c r="AA374" s="15"/>
    </row>
    <row r="375" spans="1:255" s="23" customFormat="1" ht="12.75" x14ac:dyDescent="0.2">
      <c r="A375" s="24"/>
      <c r="F375" s="16"/>
      <c r="G375" s="28" t="s">
        <v>33</v>
      </c>
      <c r="H375" s="30" t="s">
        <v>35</v>
      </c>
      <c r="I375" s="30" t="s">
        <v>36</v>
      </c>
      <c r="J375" s="30" t="s">
        <v>37</v>
      </c>
      <c r="K375" s="30" t="s">
        <v>38</v>
      </c>
      <c r="L375" s="30" t="s">
        <v>39</v>
      </c>
      <c r="M375" s="30" t="s">
        <v>40</v>
      </c>
      <c r="N375" s="27" t="s">
        <v>41</v>
      </c>
      <c r="O375" s="15"/>
      <c r="P375" s="18"/>
      <c r="Q375" s="18"/>
      <c r="R375" s="18"/>
      <c r="S375" s="18"/>
      <c r="T375" s="18"/>
      <c r="U375" s="49"/>
      <c r="V375" s="18"/>
      <c r="W375" s="15"/>
      <c r="X375" s="15"/>
      <c r="Y375" s="15"/>
      <c r="Z375" s="15"/>
      <c r="AA375" s="15"/>
    </row>
    <row r="376" spans="1:255" s="23" customFormat="1" ht="12.75" x14ac:dyDescent="0.2">
      <c r="A376" s="30" t="s">
        <v>42</v>
      </c>
      <c r="B376" s="132" t="s">
        <v>43</v>
      </c>
      <c r="C376" s="133"/>
      <c r="D376" s="133"/>
      <c r="E376" s="133"/>
      <c r="F376" s="134"/>
      <c r="G376" s="28" t="s">
        <v>44</v>
      </c>
      <c r="H376" s="30" t="s">
        <v>46</v>
      </c>
      <c r="I376" s="30" t="s">
        <v>46</v>
      </c>
      <c r="J376" s="30" t="s">
        <v>47</v>
      </c>
      <c r="K376" s="30" t="s">
        <v>37</v>
      </c>
      <c r="L376" s="30" t="s">
        <v>41</v>
      </c>
      <c r="M376" s="30" t="s">
        <v>48</v>
      </c>
      <c r="N376" s="27" t="s">
        <v>49</v>
      </c>
      <c r="O376" s="18"/>
      <c r="P376" s="18"/>
      <c r="Q376" s="18"/>
      <c r="R376" s="18"/>
      <c r="S376" s="18"/>
      <c r="T376" s="18"/>
      <c r="U376" s="49"/>
      <c r="V376" s="18"/>
      <c r="W376" s="15"/>
      <c r="X376" s="15"/>
      <c r="Y376" s="15"/>
      <c r="Z376" s="15"/>
      <c r="AA376" s="15"/>
    </row>
    <row r="377" spans="1:255" s="23" customFormat="1" ht="12.75" x14ac:dyDescent="0.2">
      <c r="A377" s="30" t="s">
        <v>50</v>
      </c>
      <c r="F377" s="16"/>
      <c r="G377" s="28" t="s">
        <v>51</v>
      </c>
      <c r="H377" s="30" t="s">
        <v>52</v>
      </c>
      <c r="I377" s="30" t="s">
        <v>53</v>
      </c>
      <c r="J377" s="30" t="s">
        <v>54</v>
      </c>
      <c r="K377" s="30" t="s">
        <v>55</v>
      </c>
      <c r="L377" s="30" t="s">
        <v>56</v>
      </c>
      <c r="M377" s="30" t="s">
        <v>41</v>
      </c>
      <c r="N377" s="32" t="s">
        <v>57</v>
      </c>
      <c r="O377" s="18"/>
      <c r="P377" s="18"/>
      <c r="Q377" s="18"/>
      <c r="R377" s="18"/>
      <c r="S377" s="18"/>
      <c r="T377" s="18"/>
      <c r="U377" s="49"/>
      <c r="V377" s="18"/>
      <c r="W377" s="15"/>
      <c r="X377" s="18"/>
      <c r="Y377" s="18"/>
      <c r="Z377" s="18"/>
      <c r="AA377" s="18"/>
      <c r="AB377" s="58"/>
      <c r="AC377" s="58"/>
      <c r="AD377" s="58"/>
      <c r="AE377" s="58"/>
      <c r="AF377" s="58"/>
      <c r="AG377" s="58"/>
      <c r="AH377" s="58"/>
      <c r="AI377" s="58"/>
      <c r="AJ377" s="58"/>
      <c r="AK377" s="58"/>
      <c r="AL377" s="58"/>
      <c r="AM377" s="58"/>
      <c r="AN377" s="58"/>
      <c r="AO377" s="58"/>
      <c r="AP377" s="58"/>
      <c r="AQ377" s="58"/>
      <c r="AR377" s="58"/>
      <c r="AS377" s="58"/>
      <c r="AT377" s="58"/>
      <c r="AU377" s="58"/>
      <c r="AV377" s="58"/>
      <c r="AW377" s="58"/>
      <c r="AX377" s="58"/>
      <c r="AY377" s="58"/>
      <c r="AZ377" s="58"/>
      <c r="BA377" s="58"/>
      <c r="BB377" s="58"/>
      <c r="BC377" s="58"/>
      <c r="BD377" s="58"/>
      <c r="BE377" s="58"/>
      <c r="BF377" s="58"/>
      <c r="BG377" s="58"/>
      <c r="BH377" s="58"/>
      <c r="BI377" s="58"/>
      <c r="BJ377" s="58"/>
      <c r="BK377" s="58"/>
      <c r="BL377" s="58"/>
      <c r="BM377" s="58"/>
      <c r="BN377" s="58"/>
      <c r="BO377" s="58"/>
      <c r="BP377" s="58"/>
      <c r="BQ377" s="58"/>
      <c r="BR377" s="58"/>
      <c r="BS377" s="58"/>
      <c r="BT377" s="58"/>
      <c r="BU377" s="58"/>
      <c r="BV377" s="58"/>
      <c r="BW377" s="58"/>
      <c r="BX377" s="58"/>
      <c r="BY377" s="58"/>
      <c r="BZ377" s="58"/>
      <c r="CA377" s="58"/>
      <c r="CB377" s="58"/>
      <c r="CC377" s="58"/>
      <c r="CD377" s="58"/>
      <c r="CE377" s="58"/>
      <c r="CF377" s="58"/>
      <c r="CG377" s="58"/>
      <c r="CH377" s="58"/>
      <c r="CI377" s="58"/>
      <c r="CJ377" s="58"/>
      <c r="CK377" s="58"/>
      <c r="CL377" s="58"/>
      <c r="CM377" s="58"/>
      <c r="CN377" s="58"/>
      <c r="CO377" s="58"/>
      <c r="CP377" s="58"/>
      <c r="CQ377" s="58"/>
      <c r="CR377" s="58"/>
      <c r="CS377" s="58"/>
      <c r="CT377" s="58"/>
      <c r="CU377" s="58"/>
      <c r="CV377" s="58"/>
      <c r="CW377" s="58"/>
      <c r="CX377" s="58"/>
      <c r="CY377" s="58"/>
      <c r="CZ377" s="58"/>
      <c r="DA377" s="58"/>
      <c r="DB377" s="58"/>
      <c r="DC377" s="58"/>
      <c r="DD377" s="58"/>
      <c r="DE377" s="58"/>
      <c r="DF377" s="58"/>
      <c r="DG377" s="58"/>
      <c r="DH377" s="58"/>
      <c r="DI377" s="58"/>
      <c r="DJ377" s="58"/>
      <c r="DK377" s="58"/>
      <c r="DL377" s="58"/>
      <c r="DM377" s="58"/>
      <c r="DN377" s="58"/>
      <c r="DO377" s="58"/>
      <c r="DP377" s="58"/>
      <c r="DQ377" s="58"/>
      <c r="DR377" s="58"/>
      <c r="DS377" s="58"/>
      <c r="DT377" s="58"/>
      <c r="DU377" s="58"/>
      <c r="DV377" s="58"/>
      <c r="DW377" s="58"/>
      <c r="DX377" s="58"/>
      <c r="DY377" s="58"/>
      <c r="DZ377" s="58"/>
      <c r="EA377" s="58"/>
      <c r="EB377" s="58"/>
      <c r="EC377" s="58"/>
      <c r="ED377" s="58"/>
      <c r="EE377" s="58"/>
      <c r="EF377" s="58"/>
      <c r="EG377" s="58"/>
      <c r="EH377" s="58"/>
      <c r="EI377" s="58"/>
      <c r="EJ377" s="58"/>
      <c r="EK377" s="58"/>
      <c r="EL377" s="58"/>
      <c r="EM377" s="58"/>
      <c r="EN377" s="58"/>
      <c r="EO377" s="58"/>
      <c r="EP377" s="58"/>
      <c r="EQ377" s="58"/>
      <c r="ER377" s="58"/>
      <c r="ES377" s="58"/>
      <c r="ET377" s="58"/>
      <c r="EU377" s="58"/>
      <c r="EV377" s="58"/>
      <c r="EW377" s="58"/>
      <c r="EX377" s="58"/>
      <c r="EY377" s="58"/>
      <c r="EZ377" s="58"/>
      <c r="FA377" s="58"/>
      <c r="FB377" s="58"/>
      <c r="FC377" s="58"/>
      <c r="FD377" s="58"/>
      <c r="FE377" s="58"/>
      <c r="FF377" s="58"/>
      <c r="FG377" s="58"/>
      <c r="FH377" s="58"/>
      <c r="FI377" s="58"/>
      <c r="FJ377" s="58"/>
      <c r="FK377" s="58"/>
      <c r="FL377" s="58"/>
      <c r="FM377" s="58"/>
      <c r="FN377" s="58"/>
      <c r="FO377" s="58"/>
      <c r="FP377" s="58"/>
      <c r="FQ377" s="58"/>
      <c r="FR377" s="58"/>
      <c r="FS377" s="58"/>
      <c r="FT377" s="58"/>
      <c r="FU377" s="58"/>
      <c r="FV377" s="58"/>
      <c r="FW377" s="58"/>
      <c r="FX377" s="58"/>
      <c r="FY377" s="58"/>
      <c r="FZ377" s="58"/>
      <c r="GA377" s="58"/>
      <c r="GB377" s="58"/>
      <c r="GC377" s="58"/>
      <c r="GD377" s="58"/>
      <c r="GE377" s="58"/>
      <c r="GF377" s="58"/>
      <c r="GG377" s="58"/>
      <c r="GH377" s="58"/>
      <c r="GI377" s="58"/>
      <c r="GJ377" s="58"/>
      <c r="GK377" s="58"/>
      <c r="GL377" s="58"/>
      <c r="GM377" s="58"/>
      <c r="GN377" s="58"/>
      <c r="GO377" s="58"/>
      <c r="GP377" s="58"/>
      <c r="GQ377" s="58"/>
      <c r="GR377" s="58"/>
      <c r="GS377" s="58"/>
      <c r="GT377" s="58"/>
      <c r="GU377" s="58"/>
      <c r="GV377" s="58"/>
      <c r="GW377" s="58"/>
      <c r="GX377" s="58"/>
      <c r="GY377" s="58"/>
      <c r="GZ377" s="58"/>
      <c r="HA377" s="58"/>
      <c r="HB377" s="58"/>
      <c r="HC377" s="58"/>
      <c r="HD377" s="58"/>
      <c r="HE377" s="58"/>
      <c r="HF377" s="58"/>
      <c r="HG377" s="58"/>
      <c r="HH377" s="58"/>
      <c r="HI377" s="58"/>
      <c r="HJ377" s="58"/>
      <c r="HK377" s="58"/>
      <c r="HL377" s="58"/>
      <c r="HM377" s="58"/>
      <c r="HN377" s="58"/>
      <c r="HO377" s="58"/>
      <c r="HP377" s="58"/>
      <c r="HQ377" s="58"/>
      <c r="HR377" s="58"/>
      <c r="HS377" s="58"/>
      <c r="HT377" s="58"/>
      <c r="HU377" s="58"/>
      <c r="HV377" s="58"/>
      <c r="HW377" s="58"/>
      <c r="HX377" s="58"/>
      <c r="HY377" s="58"/>
      <c r="HZ377" s="58"/>
      <c r="IA377" s="58"/>
      <c r="IB377" s="58"/>
      <c r="IC377" s="58"/>
      <c r="ID377" s="58"/>
      <c r="IE377" s="58"/>
      <c r="IF377" s="58"/>
      <c r="IG377" s="58"/>
      <c r="IH377" s="58"/>
      <c r="II377" s="58"/>
      <c r="IJ377" s="58"/>
      <c r="IK377" s="58"/>
      <c r="IL377" s="58"/>
      <c r="IM377" s="58"/>
      <c r="IN377" s="58"/>
      <c r="IO377" s="58"/>
      <c r="IP377" s="58"/>
      <c r="IQ377" s="58"/>
      <c r="IR377" s="58"/>
      <c r="IS377" s="58"/>
      <c r="IT377" s="58"/>
      <c r="IU377" s="58"/>
    </row>
    <row r="378" spans="1:255" s="23" customFormat="1" ht="12.75" x14ac:dyDescent="0.2">
      <c r="A378" s="24"/>
      <c r="F378" s="16"/>
      <c r="G378" s="34"/>
      <c r="H378" s="30" t="s">
        <v>58</v>
      </c>
      <c r="I378" s="30"/>
      <c r="J378" s="30"/>
      <c r="K378" s="30"/>
      <c r="L378" s="30"/>
      <c r="M378" s="30" t="s">
        <v>59</v>
      </c>
      <c r="N378" s="27"/>
      <c r="O378" s="18"/>
      <c r="P378" s="18"/>
      <c r="Q378" s="18"/>
      <c r="R378" s="18"/>
      <c r="S378" s="18"/>
      <c r="T378" s="18"/>
      <c r="U378" s="49"/>
      <c r="V378" s="18"/>
      <c r="W378" s="15"/>
      <c r="X378" s="18"/>
      <c r="Y378" s="18"/>
      <c r="Z378" s="18"/>
      <c r="AA378" s="18"/>
      <c r="AB378" s="58"/>
      <c r="AC378" s="58"/>
      <c r="AD378" s="58"/>
      <c r="AE378" s="58"/>
      <c r="AF378" s="58"/>
      <c r="AG378" s="58"/>
      <c r="AH378" s="58"/>
      <c r="AI378" s="58"/>
      <c r="AJ378" s="58"/>
      <c r="AK378" s="58"/>
      <c r="AL378" s="58"/>
      <c r="AM378" s="58"/>
      <c r="AN378" s="58"/>
      <c r="AO378" s="58"/>
      <c r="AP378" s="58"/>
      <c r="AQ378" s="58"/>
      <c r="AR378" s="58"/>
      <c r="AS378" s="58"/>
      <c r="AT378" s="58"/>
      <c r="AU378" s="58"/>
      <c r="AV378" s="58"/>
      <c r="AW378" s="58"/>
      <c r="AX378" s="58"/>
      <c r="AY378" s="58"/>
      <c r="AZ378" s="58"/>
      <c r="BA378" s="58"/>
      <c r="BB378" s="58"/>
      <c r="BC378" s="58"/>
      <c r="BD378" s="58"/>
      <c r="BE378" s="58"/>
      <c r="BF378" s="58"/>
      <c r="BG378" s="58"/>
      <c r="BH378" s="58"/>
      <c r="BI378" s="58"/>
      <c r="BJ378" s="58"/>
      <c r="BK378" s="58"/>
      <c r="BL378" s="58"/>
      <c r="BM378" s="58"/>
      <c r="BN378" s="58"/>
      <c r="BO378" s="58"/>
      <c r="BP378" s="58"/>
      <c r="BQ378" s="58"/>
      <c r="BR378" s="58"/>
      <c r="BS378" s="58"/>
      <c r="BT378" s="58"/>
      <c r="BU378" s="58"/>
      <c r="BV378" s="58"/>
      <c r="BW378" s="58"/>
      <c r="BX378" s="58"/>
      <c r="BY378" s="58"/>
      <c r="BZ378" s="58"/>
      <c r="CA378" s="58"/>
      <c r="CB378" s="58"/>
      <c r="CC378" s="58"/>
      <c r="CD378" s="58"/>
      <c r="CE378" s="58"/>
      <c r="CF378" s="58"/>
      <c r="CG378" s="58"/>
      <c r="CH378" s="58"/>
      <c r="CI378" s="58"/>
      <c r="CJ378" s="58"/>
      <c r="CK378" s="58"/>
      <c r="CL378" s="58"/>
      <c r="CM378" s="58"/>
      <c r="CN378" s="58"/>
      <c r="CO378" s="58"/>
      <c r="CP378" s="58"/>
      <c r="CQ378" s="58"/>
      <c r="CR378" s="58"/>
      <c r="CS378" s="58"/>
      <c r="CT378" s="58"/>
      <c r="CU378" s="58"/>
      <c r="CV378" s="58"/>
      <c r="CW378" s="58"/>
      <c r="CX378" s="58"/>
      <c r="CY378" s="58"/>
      <c r="CZ378" s="58"/>
      <c r="DA378" s="58"/>
      <c r="DB378" s="58"/>
      <c r="DC378" s="58"/>
      <c r="DD378" s="58"/>
      <c r="DE378" s="58"/>
      <c r="DF378" s="58"/>
      <c r="DG378" s="58"/>
      <c r="DH378" s="58"/>
      <c r="DI378" s="58"/>
      <c r="DJ378" s="58"/>
      <c r="DK378" s="58"/>
      <c r="DL378" s="58"/>
      <c r="DM378" s="58"/>
      <c r="DN378" s="58"/>
      <c r="DO378" s="58"/>
      <c r="DP378" s="58"/>
      <c r="DQ378" s="58"/>
      <c r="DR378" s="58"/>
      <c r="DS378" s="58"/>
      <c r="DT378" s="58"/>
      <c r="DU378" s="58"/>
      <c r="DV378" s="58"/>
      <c r="DW378" s="58"/>
      <c r="DX378" s="58"/>
      <c r="DY378" s="58"/>
      <c r="DZ378" s="58"/>
      <c r="EA378" s="58"/>
      <c r="EB378" s="58"/>
      <c r="EC378" s="58"/>
      <c r="ED378" s="58"/>
      <c r="EE378" s="58"/>
      <c r="EF378" s="58"/>
      <c r="EG378" s="58"/>
      <c r="EH378" s="58"/>
      <c r="EI378" s="58"/>
      <c r="EJ378" s="58"/>
      <c r="EK378" s="58"/>
      <c r="EL378" s="58"/>
      <c r="EM378" s="58"/>
      <c r="EN378" s="58"/>
      <c r="EO378" s="58"/>
      <c r="EP378" s="58"/>
      <c r="EQ378" s="58"/>
      <c r="ER378" s="58"/>
      <c r="ES378" s="58"/>
      <c r="ET378" s="58"/>
      <c r="EU378" s="58"/>
      <c r="EV378" s="58"/>
      <c r="EW378" s="58"/>
      <c r="EX378" s="58"/>
      <c r="EY378" s="58"/>
      <c r="EZ378" s="58"/>
      <c r="FA378" s="58"/>
      <c r="FB378" s="58"/>
      <c r="FC378" s="58"/>
      <c r="FD378" s="58"/>
      <c r="FE378" s="58"/>
      <c r="FF378" s="58"/>
      <c r="FG378" s="58"/>
      <c r="FH378" s="58"/>
      <c r="FI378" s="58"/>
      <c r="FJ378" s="58"/>
      <c r="FK378" s="58"/>
      <c r="FL378" s="58"/>
      <c r="FM378" s="58"/>
      <c r="FN378" s="58"/>
      <c r="FO378" s="58"/>
      <c r="FP378" s="58"/>
      <c r="FQ378" s="58"/>
      <c r="FR378" s="58"/>
      <c r="FS378" s="58"/>
      <c r="FT378" s="58"/>
      <c r="FU378" s="58"/>
      <c r="FV378" s="58"/>
      <c r="FW378" s="58"/>
      <c r="FX378" s="58"/>
      <c r="FY378" s="58"/>
      <c r="FZ378" s="58"/>
      <c r="GA378" s="58"/>
      <c r="GB378" s="58"/>
      <c r="GC378" s="58"/>
      <c r="GD378" s="58"/>
      <c r="GE378" s="58"/>
      <c r="GF378" s="58"/>
      <c r="GG378" s="58"/>
      <c r="GH378" s="58"/>
      <c r="GI378" s="58"/>
      <c r="GJ378" s="58"/>
      <c r="GK378" s="58"/>
      <c r="GL378" s="58"/>
      <c r="GM378" s="58"/>
      <c r="GN378" s="58"/>
      <c r="GO378" s="58"/>
      <c r="GP378" s="58"/>
      <c r="GQ378" s="58"/>
      <c r="GR378" s="58"/>
      <c r="GS378" s="58"/>
      <c r="GT378" s="58"/>
      <c r="GU378" s="58"/>
      <c r="GV378" s="58"/>
      <c r="GW378" s="58"/>
      <c r="GX378" s="58"/>
      <c r="GY378" s="58"/>
      <c r="GZ378" s="58"/>
      <c r="HA378" s="58"/>
      <c r="HB378" s="58"/>
      <c r="HC378" s="58"/>
      <c r="HD378" s="58"/>
      <c r="HE378" s="58"/>
      <c r="HF378" s="58"/>
      <c r="HG378" s="58"/>
      <c r="HH378" s="58"/>
      <c r="HI378" s="58"/>
      <c r="HJ378" s="58"/>
      <c r="HK378" s="58"/>
      <c r="HL378" s="58"/>
      <c r="HM378" s="58"/>
      <c r="HN378" s="58"/>
      <c r="HO378" s="58"/>
      <c r="HP378" s="58"/>
      <c r="HQ378" s="58"/>
      <c r="HR378" s="58"/>
      <c r="HS378" s="58"/>
      <c r="HT378" s="58"/>
      <c r="HU378" s="58"/>
      <c r="HV378" s="58"/>
      <c r="HW378" s="58"/>
      <c r="HX378" s="58"/>
      <c r="HY378" s="58"/>
      <c r="HZ378" s="58"/>
      <c r="IA378" s="58"/>
      <c r="IB378" s="58"/>
      <c r="IC378" s="58"/>
      <c r="ID378" s="58"/>
      <c r="IE378" s="58"/>
      <c r="IF378" s="58"/>
      <c r="IG378" s="58"/>
      <c r="IH378" s="58"/>
      <c r="II378" s="58"/>
      <c r="IJ378" s="58"/>
      <c r="IK378" s="58"/>
      <c r="IL378" s="58"/>
      <c r="IM378" s="58"/>
      <c r="IN378" s="58"/>
      <c r="IO378" s="58"/>
      <c r="IP378" s="58"/>
      <c r="IQ378" s="58"/>
      <c r="IR378" s="58"/>
      <c r="IS378" s="58"/>
      <c r="IT378" s="58"/>
      <c r="IU378" s="58"/>
    </row>
    <row r="379" spans="1:255" s="23" customFormat="1" ht="12.75" x14ac:dyDescent="0.2">
      <c r="A379" s="35" t="s">
        <v>60</v>
      </c>
      <c r="B379" s="132" t="s">
        <v>61</v>
      </c>
      <c r="C379" s="133"/>
      <c r="D379" s="133"/>
      <c r="E379" s="133"/>
      <c r="F379" s="134"/>
      <c r="G379" s="59" t="s">
        <v>62</v>
      </c>
      <c r="H379" s="35" t="s">
        <v>63</v>
      </c>
      <c r="I379" s="35" t="s">
        <v>64</v>
      </c>
      <c r="J379" s="35" t="s">
        <v>65</v>
      </c>
      <c r="K379" s="35" t="s">
        <v>66</v>
      </c>
      <c r="L379" s="35" t="s">
        <v>67</v>
      </c>
      <c r="M379" s="35" t="s">
        <v>68</v>
      </c>
      <c r="N379" s="60" t="s">
        <v>69</v>
      </c>
      <c r="O379" s="18"/>
      <c r="P379" s="18"/>
      <c r="Q379" s="18"/>
      <c r="R379" s="18"/>
      <c r="S379" s="18"/>
      <c r="T379" s="18"/>
      <c r="U379" s="49"/>
      <c r="V379" s="18"/>
      <c r="W379" s="15"/>
      <c r="X379" s="18"/>
      <c r="Y379" s="18"/>
      <c r="Z379" s="18"/>
      <c r="AA379" s="18"/>
      <c r="AB379" s="58"/>
      <c r="AC379" s="58"/>
      <c r="AD379" s="58"/>
      <c r="AE379" s="58"/>
      <c r="AF379" s="58"/>
      <c r="AG379" s="58"/>
      <c r="AH379" s="58"/>
      <c r="AI379" s="58"/>
      <c r="AJ379" s="58"/>
      <c r="AK379" s="58"/>
      <c r="AL379" s="58"/>
      <c r="AM379" s="58"/>
      <c r="AN379" s="58"/>
      <c r="AO379" s="58"/>
      <c r="AP379" s="58"/>
      <c r="AQ379" s="58"/>
      <c r="AR379" s="58"/>
      <c r="AS379" s="58"/>
      <c r="AT379" s="58"/>
      <c r="AU379" s="58"/>
      <c r="AV379" s="58"/>
      <c r="AW379" s="58"/>
      <c r="AX379" s="58"/>
      <c r="AY379" s="58"/>
      <c r="AZ379" s="58"/>
      <c r="BA379" s="58"/>
      <c r="BB379" s="58"/>
      <c r="BC379" s="58"/>
      <c r="BD379" s="58"/>
      <c r="BE379" s="58"/>
      <c r="BF379" s="58"/>
      <c r="BG379" s="58"/>
      <c r="BH379" s="58"/>
      <c r="BI379" s="58"/>
      <c r="BJ379" s="58"/>
      <c r="BK379" s="58"/>
      <c r="BL379" s="58"/>
      <c r="BM379" s="58"/>
      <c r="BN379" s="58"/>
      <c r="BO379" s="58"/>
      <c r="BP379" s="58"/>
      <c r="BQ379" s="58"/>
      <c r="BR379" s="58"/>
      <c r="BS379" s="58"/>
      <c r="BT379" s="58"/>
      <c r="BU379" s="58"/>
      <c r="BV379" s="58"/>
      <c r="BW379" s="58"/>
      <c r="BX379" s="58"/>
      <c r="BY379" s="58"/>
      <c r="BZ379" s="58"/>
      <c r="CA379" s="58"/>
      <c r="CB379" s="58"/>
      <c r="CC379" s="58"/>
      <c r="CD379" s="58"/>
      <c r="CE379" s="58"/>
      <c r="CF379" s="58"/>
      <c r="CG379" s="58"/>
      <c r="CH379" s="58"/>
      <c r="CI379" s="58"/>
      <c r="CJ379" s="58"/>
      <c r="CK379" s="58"/>
      <c r="CL379" s="58"/>
      <c r="CM379" s="58"/>
      <c r="CN379" s="58"/>
      <c r="CO379" s="58"/>
      <c r="CP379" s="58"/>
      <c r="CQ379" s="58"/>
      <c r="CR379" s="58"/>
      <c r="CS379" s="58"/>
      <c r="CT379" s="58"/>
      <c r="CU379" s="58"/>
      <c r="CV379" s="58"/>
      <c r="CW379" s="58"/>
      <c r="CX379" s="58"/>
      <c r="CY379" s="58"/>
      <c r="CZ379" s="58"/>
      <c r="DA379" s="58"/>
      <c r="DB379" s="58"/>
      <c r="DC379" s="58"/>
      <c r="DD379" s="58"/>
      <c r="DE379" s="58"/>
      <c r="DF379" s="58"/>
      <c r="DG379" s="58"/>
      <c r="DH379" s="58"/>
      <c r="DI379" s="58"/>
      <c r="DJ379" s="58"/>
      <c r="DK379" s="58"/>
      <c r="DL379" s="58"/>
      <c r="DM379" s="58"/>
      <c r="DN379" s="58"/>
      <c r="DO379" s="58"/>
      <c r="DP379" s="58"/>
      <c r="DQ379" s="58"/>
      <c r="DR379" s="58"/>
      <c r="DS379" s="58"/>
      <c r="DT379" s="58"/>
      <c r="DU379" s="58"/>
      <c r="DV379" s="58"/>
      <c r="DW379" s="58"/>
      <c r="DX379" s="58"/>
      <c r="DY379" s="58"/>
      <c r="DZ379" s="58"/>
      <c r="EA379" s="58"/>
      <c r="EB379" s="58"/>
      <c r="EC379" s="58"/>
      <c r="ED379" s="58"/>
      <c r="EE379" s="58"/>
      <c r="EF379" s="58"/>
      <c r="EG379" s="58"/>
      <c r="EH379" s="58"/>
      <c r="EI379" s="58"/>
      <c r="EJ379" s="58"/>
      <c r="EK379" s="58"/>
      <c r="EL379" s="58"/>
      <c r="EM379" s="58"/>
      <c r="EN379" s="58"/>
      <c r="EO379" s="58"/>
      <c r="EP379" s="58"/>
      <c r="EQ379" s="58"/>
      <c r="ER379" s="58"/>
      <c r="ES379" s="58"/>
      <c r="ET379" s="58"/>
      <c r="EU379" s="58"/>
      <c r="EV379" s="58"/>
      <c r="EW379" s="58"/>
      <c r="EX379" s="58"/>
      <c r="EY379" s="58"/>
      <c r="EZ379" s="58"/>
      <c r="FA379" s="58"/>
      <c r="FB379" s="58"/>
      <c r="FC379" s="58"/>
      <c r="FD379" s="58"/>
      <c r="FE379" s="58"/>
      <c r="FF379" s="58"/>
      <c r="FG379" s="58"/>
      <c r="FH379" s="58"/>
      <c r="FI379" s="58"/>
      <c r="FJ379" s="58"/>
      <c r="FK379" s="58"/>
      <c r="FL379" s="58"/>
      <c r="FM379" s="58"/>
      <c r="FN379" s="58"/>
      <c r="FO379" s="58"/>
      <c r="FP379" s="58"/>
      <c r="FQ379" s="58"/>
      <c r="FR379" s="58"/>
      <c r="FS379" s="58"/>
      <c r="FT379" s="58"/>
      <c r="FU379" s="58"/>
      <c r="FV379" s="58"/>
      <c r="FW379" s="58"/>
      <c r="FX379" s="58"/>
      <c r="FY379" s="58"/>
      <c r="FZ379" s="58"/>
      <c r="GA379" s="58"/>
      <c r="GB379" s="58"/>
      <c r="GC379" s="58"/>
      <c r="GD379" s="58"/>
      <c r="GE379" s="58"/>
      <c r="GF379" s="58"/>
      <c r="GG379" s="58"/>
      <c r="GH379" s="58"/>
      <c r="GI379" s="58"/>
      <c r="GJ379" s="58"/>
      <c r="GK379" s="58"/>
      <c r="GL379" s="58"/>
      <c r="GM379" s="58"/>
      <c r="GN379" s="58"/>
      <c r="GO379" s="58"/>
      <c r="GP379" s="58"/>
      <c r="GQ379" s="58"/>
      <c r="GR379" s="58"/>
      <c r="GS379" s="58"/>
      <c r="GT379" s="58"/>
      <c r="GU379" s="58"/>
      <c r="GV379" s="58"/>
      <c r="GW379" s="58"/>
      <c r="GX379" s="58"/>
      <c r="GY379" s="58"/>
      <c r="GZ379" s="58"/>
      <c r="HA379" s="58"/>
      <c r="HB379" s="58"/>
      <c r="HC379" s="58"/>
      <c r="HD379" s="58"/>
      <c r="HE379" s="58"/>
      <c r="HF379" s="58"/>
      <c r="HG379" s="58"/>
      <c r="HH379" s="58"/>
      <c r="HI379" s="58"/>
      <c r="HJ379" s="58"/>
      <c r="HK379" s="58"/>
      <c r="HL379" s="58"/>
      <c r="HM379" s="58"/>
      <c r="HN379" s="58"/>
      <c r="HO379" s="58"/>
      <c r="HP379" s="58"/>
      <c r="HQ379" s="58"/>
      <c r="HR379" s="58"/>
      <c r="HS379" s="58"/>
      <c r="HT379" s="58"/>
      <c r="HU379" s="58"/>
      <c r="HV379" s="58"/>
      <c r="HW379" s="58"/>
      <c r="HX379" s="58"/>
      <c r="HY379" s="58"/>
      <c r="HZ379" s="58"/>
      <c r="IA379" s="58"/>
      <c r="IB379" s="58"/>
      <c r="IC379" s="58"/>
      <c r="ID379" s="58"/>
      <c r="IE379" s="58"/>
      <c r="IF379" s="58"/>
      <c r="IG379" s="58"/>
      <c r="IH379" s="58"/>
      <c r="II379" s="58"/>
      <c r="IJ379" s="58"/>
      <c r="IK379" s="58"/>
      <c r="IL379" s="58"/>
      <c r="IM379" s="58"/>
      <c r="IN379" s="58"/>
      <c r="IO379" s="58"/>
      <c r="IP379" s="58"/>
      <c r="IQ379" s="58"/>
      <c r="IR379" s="58"/>
      <c r="IS379" s="58"/>
      <c r="IT379" s="58"/>
      <c r="IU379" s="58"/>
    </row>
    <row r="380" spans="1:255" s="64" customFormat="1" ht="50.1" customHeight="1" x14ac:dyDescent="0.2">
      <c r="A380" s="36"/>
      <c r="B380" s="135"/>
      <c r="C380" s="136"/>
      <c r="D380" s="136"/>
      <c r="E380" s="136"/>
      <c r="F380" s="137"/>
      <c r="G380" s="42"/>
      <c r="H380" s="43"/>
      <c r="I380" s="44" t="e">
        <f>SUM(#REF!*H380)</f>
        <v>#REF!</v>
      </c>
      <c r="J380" s="43"/>
      <c r="K380" s="45" t="e">
        <f t="shared" ref="K380:K385" si="20">SUM(I380*J380)</f>
        <v>#REF!</v>
      </c>
      <c r="L380" s="61"/>
      <c r="M380" s="62"/>
      <c r="N380" s="63">
        <f t="shared" ref="N380:N385" si="21">SUM(L380*M380)</f>
        <v>0</v>
      </c>
      <c r="O380" s="41"/>
      <c r="P380" s="10"/>
      <c r="Q380" s="18"/>
      <c r="R380" s="10"/>
      <c r="S380" s="10"/>
      <c r="T380" s="10"/>
      <c r="U380" s="33"/>
      <c r="V380" s="10"/>
      <c r="W380" s="10"/>
      <c r="X380" s="41"/>
      <c r="Y380" s="41"/>
      <c r="Z380" s="41"/>
      <c r="AA380" s="41"/>
    </row>
    <row r="381" spans="1:255" s="64" customFormat="1" ht="50.1" customHeight="1" x14ac:dyDescent="0.2">
      <c r="A381" s="36"/>
      <c r="B381" s="126"/>
      <c r="C381" s="127"/>
      <c r="D381" s="127"/>
      <c r="E381" s="127"/>
      <c r="F381" s="128"/>
      <c r="G381" s="42"/>
      <c r="H381" s="43"/>
      <c r="I381" s="44" t="e">
        <f>SUM(#REF!*H381)</f>
        <v>#REF!</v>
      </c>
      <c r="J381" s="43"/>
      <c r="K381" s="45" t="e">
        <f t="shared" si="20"/>
        <v>#REF!</v>
      </c>
      <c r="L381" s="61"/>
      <c r="M381" s="62"/>
      <c r="N381" s="63">
        <f t="shared" si="21"/>
        <v>0</v>
      </c>
      <c r="O381" s="41"/>
      <c r="P381" s="10"/>
      <c r="Q381" s="10"/>
      <c r="R381" s="10"/>
      <c r="S381" s="10"/>
      <c r="T381" s="10"/>
      <c r="U381" s="33"/>
      <c r="V381" s="10"/>
      <c r="W381" s="10"/>
      <c r="X381" s="41"/>
      <c r="Y381" s="41"/>
      <c r="Z381" s="41"/>
      <c r="AA381" s="41"/>
    </row>
    <row r="382" spans="1:255" s="64" customFormat="1" ht="50.1" customHeight="1" x14ac:dyDescent="0.2">
      <c r="A382" s="36"/>
      <c r="B382" s="126"/>
      <c r="C382" s="127"/>
      <c r="D382" s="127"/>
      <c r="E382" s="127"/>
      <c r="F382" s="128"/>
      <c r="G382" s="42"/>
      <c r="H382" s="43"/>
      <c r="I382" s="44" t="e">
        <f>SUM(#REF!*H382)</f>
        <v>#REF!</v>
      </c>
      <c r="J382" s="43"/>
      <c r="K382" s="45" t="e">
        <f t="shared" si="20"/>
        <v>#REF!</v>
      </c>
      <c r="L382" s="61"/>
      <c r="M382" s="62"/>
      <c r="N382" s="63">
        <f t="shared" si="21"/>
        <v>0</v>
      </c>
      <c r="O382" s="41"/>
      <c r="P382" s="10"/>
      <c r="Q382" s="10"/>
      <c r="R382" s="10"/>
      <c r="S382" s="10"/>
      <c r="T382" s="10"/>
      <c r="U382" s="33"/>
      <c r="V382" s="10"/>
      <c r="W382" s="10"/>
      <c r="X382" s="41"/>
      <c r="Y382" s="41"/>
      <c r="Z382" s="41"/>
      <c r="AA382" s="41"/>
    </row>
    <row r="383" spans="1:255" s="64" customFormat="1" ht="50.1" customHeight="1" x14ac:dyDescent="0.2">
      <c r="A383" s="36"/>
      <c r="B383" s="126"/>
      <c r="C383" s="127"/>
      <c r="D383" s="127"/>
      <c r="E383" s="127"/>
      <c r="F383" s="128"/>
      <c r="G383" s="42"/>
      <c r="H383" s="43"/>
      <c r="I383" s="44" t="e">
        <f>SUM(#REF!*H383)</f>
        <v>#REF!</v>
      </c>
      <c r="J383" s="43"/>
      <c r="K383" s="45" t="e">
        <f t="shared" si="20"/>
        <v>#REF!</v>
      </c>
      <c r="L383" s="61"/>
      <c r="M383" s="62"/>
      <c r="N383" s="63">
        <f t="shared" si="21"/>
        <v>0</v>
      </c>
      <c r="O383" s="41"/>
      <c r="P383" s="10"/>
      <c r="Q383" s="10"/>
      <c r="R383" s="10"/>
      <c r="S383" s="10"/>
      <c r="T383" s="10"/>
      <c r="U383" s="33"/>
      <c r="V383" s="10"/>
      <c r="W383" s="10"/>
      <c r="X383" s="41"/>
      <c r="Y383" s="41"/>
      <c r="Z383" s="41"/>
      <c r="AA383" s="41"/>
    </row>
    <row r="384" spans="1:255" s="64" customFormat="1" ht="50.1" customHeight="1" x14ac:dyDescent="0.2">
      <c r="A384" s="36"/>
      <c r="B384" s="126"/>
      <c r="C384" s="127"/>
      <c r="D384" s="127"/>
      <c r="E384" s="127"/>
      <c r="F384" s="128"/>
      <c r="G384" s="42"/>
      <c r="H384" s="43"/>
      <c r="I384" s="44" t="e">
        <f>SUM(#REF!*H384)</f>
        <v>#REF!</v>
      </c>
      <c r="J384" s="43"/>
      <c r="K384" s="45" t="e">
        <f t="shared" si="20"/>
        <v>#REF!</v>
      </c>
      <c r="L384" s="61"/>
      <c r="M384" s="62"/>
      <c r="N384" s="63">
        <f t="shared" si="21"/>
        <v>0</v>
      </c>
      <c r="O384" s="41"/>
      <c r="P384" s="10"/>
      <c r="Q384" s="10"/>
      <c r="R384" s="10"/>
      <c r="S384" s="10"/>
      <c r="T384" s="10"/>
      <c r="U384" s="33"/>
      <c r="V384" s="10"/>
      <c r="W384" s="10"/>
      <c r="X384" s="41"/>
      <c r="Y384" s="41"/>
      <c r="Z384" s="41"/>
      <c r="AA384" s="41"/>
    </row>
    <row r="385" spans="1:27" s="64" customFormat="1" ht="50.1" customHeight="1" x14ac:dyDescent="0.2">
      <c r="A385" s="36"/>
      <c r="B385" s="126"/>
      <c r="C385" s="127"/>
      <c r="D385" s="127"/>
      <c r="E385" s="127"/>
      <c r="F385" s="128"/>
      <c r="G385" s="42"/>
      <c r="H385" s="43"/>
      <c r="I385" s="44" t="e">
        <f>SUM(#REF!*H385)</f>
        <v>#REF!</v>
      </c>
      <c r="J385" s="43"/>
      <c r="K385" s="45" t="e">
        <f t="shared" si="20"/>
        <v>#REF!</v>
      </c>
      <c r="L385" s="61"/>
      <c r="M385" s="62"/>
      <c r="N385" s="63">
        <f t="shared" si="21"/>
        <v>0</v>
      </c>
      <c r="O385" s="41"/>
      <c r="P385" s="10"/>
      <c r="Q385" s="10"/>
      <c r="R385" s="10"/>
      <c r="S385" s="10"/>
      <c r="T385" s="10"/>
      <c r="U385" s="33"/>
      <c r="V385" s="10"/>
      <c r="W385" s="10"/>
      <c r="X385" s="41"/>
      <c r="Y385" s="41"/>
      <c r="Z385" s="41"/>
      <c r="AA385" s="41"/>
    </row>
    <row r="386" spans="1:27" s="23" customFormat="1" ht="20.100000000000001" customHeight="1" thickBot="1" x14ac:dyDescent="0.2">
      <c r="A386" s="65"/>
      <c r="B386" s="129" t="s">
        <v>8</v>
      </c>
      <c r="C386" s="130"/>
      <c r="D386" s="130"/>
      <c r="E386" s="130"/>
      <c r="F386" s="131"/>
      <c r="G386" s="66"/>
      <c r="H386" s="67"/>
      <c r="I386" s="68" t="e">
        <f>SUM(I380:I385)</f>
        <v>#REF!</v>
      </c>
      <c r="J386" s="67"/>
      <c r="K386" s="68" t="e">
        <f>SUM(K380:K385)</f>
        <v>#REF!</v>
      </c>
      <c r="L386" s="69">
        <f>SUM(L380:L385)</f>
        <v>0</v>
      </c>
      <c r="M386" s="67"/>
      <c r="N386" s="68">
        <f>SUM(N380:N385)</f>
        <v>0</v>
      </c>
      <c r="O386" s="15"/>
      <c r="P386" s="15"/>
      <c r="Q386" s="10"/>
      <c r="R386" s="15"/>
      <c r="S386" s="15"/>
      <c r="T386" s="15"/>
      <c r="U386" s="52"/>
      <c r="V386" s="15"/>
      <c r="W386" s="15"/>
      <c r="X386" s="15"/>
      <c r="Y386" s="15"/>
      <c r="Z386" s="15"/>
      <c r="AA386" s="15"/>
    </row>
    <row r="387" spans="1:27" s="23" customFormat="1" x14ac:dyDescent="0.15">
      <c r="A387" s="15"/>
      <c r="B387" s="15"/>
      <c r="C387" s="15"/>
      <c r="D387" s="15"/>
      <c r="E387" s="15"/>
      <c r="F387" s="15"/>
      <c r="G387" s="54"/>
      <c r="H387" s="15"/>
      <c r="I387" s="15"/>
      <c r="J387" s="15"/>
      <c r="K387" s="15"/>
      <c r="L387" s="15"/>
      <c r="M387" s="15"/>
      <c r="N387" s="55"/>
      <c r="Q387" s="15"/>
    </row>
    <row r="388" spans="1:27" s="23" customFormat="1" x14ac:dyDescent="0.15">
      <c r="A388" s="15"/>
      <c r="B388" s="15"/>
      <c r="C388" s="15"/>
      <c r="D388" s="15"/>
      <c r="E388" s="15"/>
      <c r="F388" s="15"/>
      <c r="G388" s="54"/>
      <c r="H388" s="15"/>
      <c r="I388" s="15"/>
      <c r="J388" s="15"/>
      <c r="K388" s="15"/>
      <c r="L388" s="15"/>
      <c r="M388" s="15"/>
      <c r="N388" s="55"/>
    </row>
    <row r="389" spans="1:27" s="23" customFormat="1" x14ac:dyDescent="0.15">
      <c r="A389" s="8"/>
      <c r="B389" s="8"/>
      <c r="C389" s="8"/>
      <c r="D389" s="8"/>
      <c r="E389" s="8"/>
      <c r="F389" s="8"/>
      <c r="G389" s="56"/>
      <c r="H389" s="8"/>
      <c r="I389" s="8"/>
      <c r="J389" s="8"/>
      <c r="K389" s="8"/>
      <c r="L389" s="8"/>
      <c r="M389" s="8"/>
      <c r="N389" s="57"/>
      <c r="O389" s="15"/>
      <c r="P389" s="15"/>
      <c r="R389" s="15"/>
      <c r="S389" s="15"/>
      <c r="T389" s="15"/>
      <c r="U389" s="52"/>
      <c r="V389" s="15"/>
      <c r="W389" s="15"/>
      <c r="X389" s="15"/>
      <c r="Y389" s="15"/>
      <c r="Z389" s="15"/>
      <c r="AA389" s="15"/>
    </row>
    <row r="390" spans="1:27" s="23" customFormat="1" ht="9" customHeight="1" x14ac:dyDescent="0.2">
      <c r="A390" s="158" t="s">
        <v>24</v>
      </c>
      <c r="B390" s="159"/>
      <c r="C390" s="159"/>
      <c r="D390" s="159"/>
      <c r="E390" s="159"/>
      <c r="F390" s="159"/>
      <c r="G390" s="159"/>
      <c r="H390" s="164" t="s">
        <v>25</v>
      </c>
      <c r="I390" s="165"/>
      <c r="J390" s="165"/>
      <c r="K390" s="165"/>
      <c r="L390" s="166"/>
      <c r="M390" s="11" t="s">
        <v>26</v>
      </c>
      <c r="N390" s="12"/>
      <c r="O390" s="15"/>
      <c r="P390" s="15"/>
      <c r="Q390" s="15"/>
      <c r="R390" s="15"/>
      <c r="S390" s="15"/>
      <c r="T390" s="15"/>
      <c r="U390" s="52"/>
      <c r="V390" s="15"/>
      <c r="W390" s="15"/>
      <c r="X390" s="15"/>
      <c r="Y390" s="15"/>
      <c r="Z390" s="15"/>
      <c r="AA390" s="15"/>
    </row>
    <row r="391" spans="1:27" s="23" customFormat="1" ht="8.25" customHeight="1" x14ac:dyDescent="0.15">
      <c r="A391" s="160"/>
      <c r="B391" s="161"/>
      <c r="C391" s="161"/>
      <c r="D391" s="161"/>
      <c r="E391" s="161"/>
      <c r="F391" s="161"/>
      <c r="G391" s="161"/>
      <c r="H391" s="14"/>
      <c r="I391" s="15"/>
      <c r="J391" s="15"/>
      <c r="K391" s="15"/>
      <c r="L391" s="16"/>
      <c r="M391" s="15"/>
      <c r="N391" s="17"/>
      <c r="O391" s="15"/>
      <c r="P391" s="15"/>
      <c r="Q391" s="15"/>
      <c r="R391" s="15"/>
      <c r="S391" s="15"/>
      <c r="T391" s="15"/>
      <c r="U391" s="52"/>
      <c r="V391" s="15"/>
      <c r="W391" s="15"/>
      <c r="X391" s="15"/>
      <c r="Y391" s="15"/>
      <c r="Z391" s="15"/>
      <c r="AA391" s="15"/>
    </row>
    <row r="392" spans="1:27" s="23" customFormat="1" ht="12.75" customHeight="1" x14ac:dyDescent="0.2">
      <c r="A392" s="160"/>
      <c r="B392" s="161"/>
      <c r="C392" s="161"/>
      <c r="D392" s="161"/>
      <c r="E392" s="161"/>
      <c r="F392" s="161"/>
      <c r="G392" s="161"/>
      <c r="H392" s="167"/>
      <c r="I392" s="168"/>
      <c r="J392" s="168"/>
      <c r="K392" s="168"/>
      <c r="L392" s="169"/>
      <c r="M392" s="18" t="s">
        <v>75</v>
      </c>
      <c r="N392" s="17"/>
      <c r="O392" s="15"/>
      <c r="P392" s="15"/>
      <c r="Q392" s="15"/>
      <c r="R392" s="15"/>
      <c r="S392" s="15"/>
      <c r="T392" s="15"/>
      <c r="U392" s="52"/>
      <c r="V392" s="15"/>
      <c r="W392" s="15"/>
      <c r="X392" s="15"/>
      <c r="Y392" s="15"/>
      <c r="Z392" s="15"/>
      <c r="AA392" s="15"/>
    </row>
    <row r="393" spans="1:27" s="23" customFormat="1" ht="8.25" customHeight="1" x14ac:dyDescent="0.15">
      <c r="A393" s="160"/>
      <c r="B393" s="161"/>
      <c r="C393" s="161"/>
      <c r="D393" s="161"/>
      <c r="E393" s="161"/>
      <c r="F393" s="161"/>
      <c r="G393" s="161"/>
      <c r="H393" s="170"/>
      <c r="I393" s="168"/>
      <c r="J393" s="168"/>
      <c r="K393" s="168"/>
      <c r="L393" s="169"/>
      <c r="M393" s="15"/>
      <c r="N393" s="17"/>
      <c r="O393" s="15"/>
      <c r="P393" s="15"/>
      <c r="Q393" s="15"/>
      <c r="R393" s="15"/>
      <c r="S393" s="15"/>
      <c r="T393" s="15"/>
      <c r="U393" s="52"/>
      <c r="V393" s="15"/>
      <c r="W393" s="15"/>
      <c r="X393" s="15"/>
      <c r="Y393" s="15"/>
      <c r="Z393" s="15"/>
      <c r="AA393" s="15"/>
    </row>
    <row r="394" spans="1:27" s="23" customFormat="1" ht="8.25" customHeight="1" x14ac:dyDescent="0.15">
      <c r="A394" s="160"/>
      <c r="B394" s="161"/>
      <c r="C394" s="161"/>
      <c r="D394" s="161"/>
      <c r="E394" s="161"/>
      <c r="F394" s="161"/>
      <c r="G394" s="161"/>
      <c r="H394" s="170"/>
      <c r="I394" s="168"/>
      <c r="J394" s="168"/>
      <c r="K394" s="168"/>
      <c r="L394" s="169"/>
      <c r="M394" s="8"/>
      <c r="N394" s="19"/>
      <c r="O394" s="15"/>
      <c r="P394" s="15"/>
      <c r="Q394" s="15"/>
      <c r="R394" s="15"/>
      <c r="S394" s="15"/>
      <c r="T394" s="15"/>
      <c r="U394" s="52"/>
      <c r="V394" s="15"/>
      <c r="W394" s="15"/>
      <c r="X394" s="15"/>
      <c r="Y394" s="15"/>
      <c r="Z394" s="15"/>
      <c r="AA394" s="15"/>
    </row>
    <row r="395" spans="1:27" s="23" customFormat="1" ht="9" customHeight="1" x14ac:dyDescent="0.15">
      <c r="A395" s="160"/>
      <c r="B395" s="161"/>
      <c r="C395" s="161"/>
      <c r="D395" s="161"/>
      <c r="E395" s="161"/>
      <c r="F395" s="161"/>
      <c r="G395" s="161"/>
      <c r="H395" s="170"/>
      <c r="I395" s="168"/>
      <c r="J395" s="168"/>
      <c r="K395" s="168"/>
      <c r="L395" s="169"/>
      <c r="M395" s="20" t="s">
        <v>29</v>
      </c>
      <c r="N395" s="17"/>
      <c r="O395" s="15"/>
      <c r="P395" s="15"/>
      <c r="Q395" s="15"/>
      <c r="R395" s="15"/>
      <c r="S395" s="15"/>
      <c r="T395" s="15"/>
      <c r="U395" s="52"/>
      <c r="V395" s="15"/>
      <c r="W395" s="15"/>
      <c r="X395" s="15"/>
      <c r="Y395" s="15"/>
      <c r="Z395" s="15"/>
      <c r="AA395" s="15"/>
    </row>
    <row r="396" spans="1:27" s="23" customFormat="1" ht="8.25" customHeight="1" x14ac:dyDescent="0.15">
      <c r="A396" s="160"/>
      <c r="B396" s="161"/>
      <c r="C396" s="161"/>
      <c r="D396" s="161"/>
      <c r="E396" s="161"/>
      <c r="F396" s="161"/>
      <c r="G396" s="161"/>
      <c r="H396" s="170"/>
      <c r="I396" s="168"/>
      <c r="J396" s="168"/>
      <c r="K396" s="168"/>
      <c r="L396" s="169"/>
      <c r="M396" s="15"/>
      <c r="N396" s="17"/>
      <c r="O396" s="15"/>
      <c r="P396" s="15"/>
      <c r="Q396" s="15"/>
      <c r="R396" s="15"/>
      <c r="S396" s="15"/>
      <c r="T396" s="15"/>
      <c r="U396" s="52"/>
      <c r="V396" s="15"/>
      <c r="W396" s="15"/>
      <c r="X396" s="15"/>
      <c r="Y396" s="15"/>
      <c r="Z396" s="15"/>
      <c r="AA396" s="15"/>
    </row>
    <row r="397" spans="1:27" s="23" customFormat="1" ht="8.25" customHeight="1" x14ac:dyDescent="0.15">
      <c r="A397" s="160"/>
      <c r="B397" s="161"/>
      <c r="C397" s="161"/>
      <c r="D397" s="161"/>
      <c r="E397" s="161"/>
      <c r="F397" s="161"/>
      <c r="G397" s="161"/>
      <c r="H397" s="170"/>
      <c r="I397" s="168"/>
      <c r="J397" s="168"/>
      <c r="K397" s="168"/>
      <c r="L397" s="169"/>
      <c r="M397" s="138"/>
      <c r="N397" s="139"/>
      <c r="O397" s="15"/>
      <c r="P397" s="15"/>
      <c r="Q397" s="15"/>
      <c r="R397" s="15"/>
      <c r="S397" s="15"/>
      <c r="T397" s="15"/>
      <c r="U397" s="52"/>
      <c r="V397" s="15"/>
      <c r="W397" s="15"/>
      <c r="X397" s="15"/>
      <c r="Y397" s="15"/>
      <c r="Z397" s="15"/>
      <c r="AA397" s="15"/>
    </row>
    <row r="398" spans="1:27" s="23" customFormat="1" ht="8.25" customHeight="1" x14ac:dyDescent="0.15">
      <c r="A398" s="162"/>
      <c r="B398" s="163"/>
      <c r="C398" s="163"/>
      <c r="D398" s="163"/>
      <c r="E398" s="163"/>
      <c r="F398" s="163"/>
      <c r="G398" s="163"/>
      <c r="H398" s="171"/>
      <c r="I398" s="172"/>
      <c r="J398" s="172"/>
      <c r="K398" s="172"/>
      <c r="L398" s="173"/>
      <c r="M398" s="140"/>
      <c r="N398" s="141"/>
      <c r="O398" s="15"/>
      <c r="P398" s="15"/>
      <c r="Q398" s="15"/>
      <c r="R398" s="15"/>
      <c r="S398" s="15"/>
      <c r="T398" s="15"/>
      <c r="U398" s="52"/>
      <c r="V398" s="15"/>
      <c r="W398" s="15"/>
      <c r="X398" s="15"/>
      <c r="Y398" s="15"/>
      <c r="Z398" s="15"/>
      <c r="AA398" s="15"/>
    </row>
    <row r="399" spans="1:27" s="23" customFormat="1" x14ac:dyDescent="0.15">
      <c r="A399" s="142" t="s">
        <v>30</v>
      </c>
      <c r="B399" s="143"/>
      <c r="C399" s="143"/>
      <c r="D399" s="143"/>
      <c r="E399" s="143"/>
      <c r="F399" s="144"/>
      <c r="G399" s="21"/>
      <c r="H399" s="148"/>
      <c r="I399" s="148"/>
      <c r="J399" s="148"/>
      <c r="K399" s="148"/>
      <c r="L399" s="148"/>
      <c r="M399" s="148"/>
      <c r="N399" s="149"/>
      <c r="O399" s="15"/>
      <c r="P399" s="15"/>
      <c r="Q399" s="15"/>
      <c r="R399" s="15"/>
      <c r="S399" s="15"/>
      <c r="T399" s="15"/>
      <c r="U399" s="52"/>
      <c r="V399" s="15"/>
      <c r="W399" s="15"/>
      <c r="X399" s="15"/>
      <c r="Y399" s="15"/>
      <c r="Z399" s="15"/>
      <c r="AA399" s="15"/>
    </row>
    <row r="400" spans="1:27" s="23" customFormat="1" x14ac:dyDescent="0.15">
      <c r="A400" s="145"/>
      <c r="B400" s="146"/>
      <c r="C400" s="146"/>
      <c r="D400" s="146"/>
      <c r="E400" s="146"/>
      <c r="F400" s="147"/>
      <c r="G400" s="21"/>
      <c r="H400" s="150"/>
      <c r="I400" s="150"/>
      <c r="J400" s="150"/>
      <c r="K400" s="150"/>
      <c r="L400" s="150"/>
      <c r="M400" s="150"/>
      <c r="N400" s="151"/>
      <c r="O400" s="15"/>
      <c r="P400" s="15"/>
      <c r="Q400" s="15"/>
      <c r="R400" s="15"/>
      <c r="S400" s="15"/>
      <c r="T400" s="15"/>
      <c r="U400" s="52"/>
      <c r="V400" s="15"/>
      <c r="W400" s="15"/>
      <c r="X400" s="15"/>
      <c r="Y400" s="15"/>
      <c r="Z400" s="15"/>
      <c r="AA400" s="15"/>
    </row>
    <row r="401" spans="1:255" s="23" customFormat="1" ht="12.75" x14ac:dyDescent="0.2">
      <c r="A401" s="22"/>
      <c r="F401" s="16"/>
      <c r="G401" s="21"/>
      <c r="H401" s="152"/>
      <c r="I401" s="152"/>
      <c r="J401" s="152"/>
      <c r="K401" s="153"/>
      <c r="L401" s="156" t="s">
        <v>31</v>
      </c>
      <c r="M401" s="148"/>
      <c r="N401" s="149"/>
      <c r="O401" s="15"/>
      <c r="P401" s="18"/>
      <c r="Q401" s="15"/>
      <c r="R401" s="18"/>
      <c r="S401" s="18"/>
      <c r="T401" s="18"/>
      <c r="U401" s="49"/>
      <c r="V401" s="18"/>
      <c r="W401" s="15"/>
      <c r="X401" s="15"/>
      <c r="Y401" s="15"/>
      <c r="Z401" s="15"/>
      <c r="AA401" s="15"/>
    </row>
    <row r="402" spans="1:255" s="23" customFormat="1" ht="12.75" x14ac:dyDescent="0.2">
      <c r="A402" s="24"/>
      <c r="F402" s="16"/>
      <c r="G402" s="21"/>
      <c r="H402" s="154"/>
      <c r="I402" s="154"/>
      <c r="J402" s="154"/>
      <c r="K402" s="155"/>
      <c r="L402" s="157"/>
      <c r="M402" s="150"/>
      <c r="N402" s="151"/>
      <c r="O402" s="15"/>
      <c r="P402" s="18"/>
      <c r="Q402" s="18"/>
      <c r="R402" s="18"/>
      <c r="S402" s="18"/>
      <c r="T402" s="18"/>
      <c r="U402" s="49"/>
      <c r="V402" s="18"/>
      <c r="W402" s="15"/>
      <c r="X402" s="15"/>
      <c r="Y402" s="15"/>
      <c r="Z402" s="15"/>
      <c r="AA402" s="15"/>
    </row>
    <row r="403" spans="1:255" s="23" customFormat="1" ht="12.75" x14ac:dyDescent="0.2">
      <c r="A403" s="24"/>
      <c r="F403" s="16"/>
      <c r="G403" s="25"/>
      <c r="H403" s="22"/>
      <c r="I403" s="22"/>
      <c r="J403" s="22"/>
      <c r="K403" s="26"/>
      <c r="L403" s="22"/>
      <c r="M403" s="22"/>
      <c r="N403" s="27" t="s">
        <v>32</v>
      </c>
      <c r="O403" s="15"/>
      <c r="P403" s="18"/>
      <c r="Q403" s="18"/>
      <c r="R403" s="18"/>
      <c r="S403" s="18"/>
      <c r="T403" s="18"/>
      <c r="U403" s="49"/>
      <c r="V403" s="18"/>
      <c r="W403" s="15"/>
      <c r="X403" s="15"/>
      <c r="Y403" s="15"/>
      <c r="Z403" s="15"/>
      <c r="AA403" s="15"/>
    </row>
    <row r="404" spans="1:255" s="23" customFormat="1" ht="12.75" x14ac:dyDescent="0.2">
      <c r="A404" s="24"/>
      <c r="F404" s="16"/>
      <c r="G404" s="28" t="s">
        <v>33</v>
      </c>
      <c r="H404" s="30" t="s">
        <v>35</v>
      </c>
      <c r="I404" s="30" t="s">
        <v>36</v>
      </c>
      <c r="J404" s="30" t="s">
        <v>37</v>
      </c>
      <c r="K404" s="30" t="s">
        <v>38</v>
      </c>
      <c r="L404" s="30" t="s">
        <v>39</v>
      </c>
      <c r="M404" s="30" t="s">
        <v>40</v>
      </c>
      <c r="N404" s="27" t="s">
        <v>41</v>
      </c>
      <c r="O404" s="15"/>
      <c r="P404" s="18"/>
      <c r="Q404" s="18"/>
      <c r="R404" s="18"/>
      <c r="S404" s="18"/>
      <c r="T404" s="18"/>
      <c r="U404" s="49"/>
      <c r="V404" s="18"/>
      <c r="W404" s="15"/>
      <c r="X404" s="15"/>
      <c r="Y404" s="15"/>
      <c r="Z404" s="15"/>
      <c r="AA404" s="15"/>
    </row>
    <row r="405" spans="1:255" s="23" customFormat="1" ht="12.75" x14ac:dyDescent="0.2">
      <c r="A405" s="30" t="s">
        <v>42</v>
      </c>
      <c r="B405" s="132" t="s">
        <v>43</v>
      </c>
      <c r="C405" s="133"/>
      <c r="D405" s="133"/>
      <c r="E405" s="133"/>
      <c r="F405" s="134"/>
      <c r="G405" s="28" t="s">
        <v>44</v>
      </c>
      <c r="H405" s="30" t="s">
        <v>46</v>
      </c>
      <c r="I405" s="30" t="s">
        <v>46</v>
      </c>
      <c r="J405" s="30" t="s">
        <v>47</v>
      </c>
      <c r="K405" s="30" t="s">
        <v>37</v>
      </c>
      <c r="L405" s="30" t="s">
        <v>41</v>
      </c>
      <c r="M405" s="30" t="s">
        <v>48</v>
      </c>
      <c r="N405" s="27" t="s">
        <v>49</v>
      </c>
      <c r="O405" s="18"/>
      <c r="P405" s="18"/>
      <c r="Q405" s="18"/>
      <c r="R405" s="18"/>
      <c r="S405" s="18"/>
      <c r="T405" s="18"/>
      <c r="U405" s="49"/>
      <c r="V405" s="18"/>
      <c r="W405" s="15"/>
      <c r="X405" s="15"/>
      <c r="Y405" s="15"/>
      <c r="Z405" s="15"/>
      <c r="AA405" s="15"/>
    </row>
    <row r="406" spans="1:255" s="23" customFormat="1" ht="12.75" x14ac:dyDescent="0.2">
      <c r="A406" s="30" t="s">
        <v>50</v>
      </c>
      <c r="F406" s="16"/>
      <c r="G406" s="28" t="s">
        <v>51</v>
      </c>
      <c r="H406" s="30" t="s">
        <v>52</v>
      </c>
      <c r="I406" s="30" t="s">
        <v>53</v>
      </c>
      <c r="J406" s="30" t="s">
        <v>54</v>
      </c>
      <c r="K406" s="30" t="s">
        <v>55</v>
      </c>
      <c r="L406" s="30" t="s">
        <v>56</v>
      </c>
      <c r="M406" s="30" t="s">
        <v>41</v>
      </c>
      <c r="N406" s="32" t="s">
        <v>57</v>
      </c>
      <c r="O406" s="18"/>
      <c r="P406" s="18"/>
      <c r="Q406" s="18"/>
      <c r="R406" s="18"/>
      <c r="S406" s="18"/>
      <c r="T406" s="18"/>
      <c r="U406" s="49"/>
      <c r="V406" s="18"/>
      <c r="W406" s="15"/>
      <c r="X406" s="18"/>
      <c r="Y406" s="18"/>
      <c r="Z406" s="18"/>
      <c r="AA406" s="18"/>
      <c r="AB406" s="58"/>
      <c r="AC406" s="58"/>
      <c r="AD406" s="58"/>
      <c r="AE406" s="58"/>
      <c r="AF406" s="58"/>
      <c r="AG406" s="58"/>
      <c r="AH406" s="58"/>
      <c r="AI406" s="58"/>
      <c r="AJ406" s="58"/>
      <c r="AK406" s="58"/>
      <c r="AL406" s="58"/>
      <c r="AM406" s="58"/>
      <c r="AN406" s="58"/>
      <c r="AO406" s="58"/>
      <c r="AP406" s="58"/>
      <c r="AQ406" s="58"/>
      <c r="AR406" s="58"/>
      <c r="AS406" s="58"/>
      <c r="AT406" s="58"/>
      <c r="AU406" s="58"/>
      <c r="AV406" s="58"/>
      <c r="AW406" s="58"/>
      <c r="AX406" s="58"/>
      <c r="AY406" s="58"/>
      <c r="AZ406" s="58"/>
      <c r="BA406" s="58"/>
      <c r="BB406" s="58"/>
      <c r="BC406" s="58"/>
      <c r="BD406" s="58"/>
      <c r="BE406" s="58"/>
      <c r="BF406" s="58"/>
      <c r="BG406" s="58"/>
      <c r="BH406" s="58"/>
      <c r="BI406" s="58"/>
      <c r="BJ406" s="58"/>
      <c r="BK406" s="58"/>
      <c r="BL406" s="58"/>
      <c r="BM406" s="58"/>
      <c r="BN406" s="58"/>
      <c r="BO406" s="58"/>
      <c r="BP406" s="58"/>
      <c r="BQ406" s="58"/>
      <c r="BR406" s="58"/>
      <c r="BS406" s="58"/>
      <c r="BT406" s="58"/>
      <c r="BU406" s="58"/>
      <c r="BV406" s="58"/>
      <c r="BW406" s="58"/>
      <c r="BX406" s="58"/>
      <c r="BY406" s="58"/>
      <c r="BZ406" s="58"/>
      <c r="CA406" s="58"/>
      <c r="CB406" s="58"/>
      <c r="CC406" s="58"/>
      <c r="CD406" s="58"/>
      <c r="CE406" s="58"/>
      <c r="CF406" s="58"/>
      <c r="CG406" s="58"/>
      <c r="CH406" s="58"/>
      <c r="CI406" s="58"/>
      <c r="CJ406" s="58"/>
      <c r="CK406" s="58"/>
      <c r="CL406" s="58"/>
      <c r="CM406" s="58"/>
      <c r="CN406" s="58"/>
      <c r="CO406" s="58"/>
      <c r="CP406" s="58"/>
      <c r="CQ406" s="58"/>
      <c r="CR406" s="58"/>
      <c r="CS406" s="58"/>
      <c r="CT406" s="58"/>
      <c r="CU406" s="58"/>
      <c r="CV406" s="58"/>
      <c r="CW406" s="58"/>
      <c r="CX406" s="58"/>
      <c r="CY406" s="58"/>
      <c r="CZ406" s="58"/>
      <c r="DA406" s="58"/>
      <c r="DB406" s="58"/>
      <c r="DC406" s="58"/>
      <c r="DD406" s="58"/>
      <c r="DE406" s="58"/>
      <c r="DF406" s="58"/>
      <c r="DG406" s="58"/>
      <c r="DH406" s="58"/>
      <c r="DI406" s="58"/>
      <c r="DJ406" s="58"/>
      <c r="DK406" s="58"/>
      <c r="DL406" s="58"/>
      <c r="DM406" s="58"/>
      <c r="DN406" s="58"/>
      <c r="DO406" s="58"/>
      <c r="DP406" s="58"/>
      <c r="DQ406" s="58"/>
      <c r="DR406" s="58"/>
      <c r="DS406" s="58"/>
      <c r="DT406" s="58"/>
      <c r="DU406" s="58"/>
      <c r="DV406" s="58"/>
      <c r="DW406" s="58"/>
      <c r="DX406" s="58"/>
      <c r="DY406" s="58"/>
      <c r="DZ406" s="58"/>
      <c r="EA406" s="58"/>
      <c r="EB406" s="58"/>
      <c r="EC406" s="58"/>
      <c r="ED406" s="58"/>
      <c r="EE406" s="58"/>
      <c r="EF406" s="58"/>
      <c r="EG406" s="58"/>
      <c r="EH406" s="58"/>
      <c r="EI406" s="58"/>
      <c r="EJ406" s="58"/>
      <c r="EK406" s="58"/>
      <c r="EL406" s="58"/>
      <c r="EM406" s="58"/>
      <c r="EN406" s="58"/>
      <c r="EO406" s="58"/>
      <c r="EP406" s="58"/>
      <c r="EQ406" s="58"/>
      <c r="ER406" s="58"/>
      <c r="ES406" s="58"/>
      <c r="ET406" s="58"/>
      <c r="EU406" s="58"/>
      <c r="EV406" s="58"/>
      <c r="EW406" s="58"/>
      <c r="EX406" s="58"/>
      <c r="EY406" s="58"/>
      <c r="EZ406" s="58"/>
      <c r="FA406" s="58"/>
      <c r="FB406" s="58"/>
      <c r="FC406" s="58"/>
      <c r="FD406" s="58"/>
      <c r="FE406" s="58"/>
      <c r="FF406" s="58"/>
      <c r="FG406" s="58"/>
      <c r="FH406" s="58"/>
      <c r="FI406" s="58"/>
      <c r="FJ406" s="58"/>
      <c r="FK406" s="58"/>
      <c r="FL406" s="58"/>
      <c r="FM406" s="58"/>
      <c r="FN406" s="58"/>
      <c r="FO406" s="58"/>
      <c r="FP406" s="58"/>
      <c r="FQ406" s="58"/>
      <c r="FR406" s="58"/>
      <c r="FS406" s="58"/>
      <c r="FT406" s="58"/>
      <c r="FU406" s="58"/>
      <c r="FV406" s="58"/>
      <c r="FW406" s="58"/>
      <c r="FX406" s="58"/>
      <c r="FY406" s="58"/>
      <c r="FZ406" s="58"/>
      <c r="GA406" s="58"/>
      <c r="GB406" s="58"/>
      <c r="GC406" s="58"/>
      <c r="GD406" s="58"/>
      <c r="GE406" s="58"/>
      <c r="GF406" s="58"/>
      <c r="GG406" s="58"/>
      <c r="GH406" s="58"/>
      <c r="GI406" s="58"/>
      <c r="GJ406" s="58"/>
      <c r="GK406" s="58"/>
      <c r="GL406" s="58"/>
      <c r="GM406" s="58"/>
      <c r="GN406" s="58"/>
      <c r="GO406" s="58"/>
      <c r="GP406" s="58"/>
      <c r="GQ406" s="58"/>
      <c r="GR406" s="58"/>
      <c r="GS406" s="58"/>
      <c r="GT406" s="58"/>
      <c r="GU406" s="58"/>
      <c r="GV406" s="58"/>
      <c r="GW406" s="58"/>
      <c r="GX406" s="58"/>
      <c r="GY406" s="58"/>
      <c r="GZ406" s="58"/>
      <c r="HA406" s="58"/>
      <c r="HB406" s="58"/>
      <c r="HC406" s="58"/>
      <c r="HD406" s="58"/>
      <c r="HE406" s="58"/>
      <c r="HF406" s="58"/>
      <c r="HG406" s="58"/>
      <c r="HH406" s="58"/>
      <c r="HI406" s="58"/>
      <c r="HJ406" s="58"/>
      <c r="HK406" s="58"/>
      <c r="HL406" s="58"/>
      <c r="HM406" s="58"/>
      <c r="HN406" s="58"/>
      <c r="HO406" s="58"/>
      <c r="HP406" s="58"/>
      <c r="HQ406" s="58"/>
      <c r="HR406" s="58"/>
      <c r="HS406" s="58"/>
      <c r="HT406" s="58"/>
      <c r="HU406" s="58"/>
      <c r="HV406" s="58"/>
      <c r="HW406" s="58"/>
      <c r="HX406" s="58"/>
      <c r="HY406" s="58"/>
      <c r="HZ406" s="58"/>
      <c r="IA406" s="58"/>
      <c r="IB406" s="58"/>
      <c r="IC406" s="58"/>
      <c r="ID406" s="58"/>
      <c r="IE406" s="58"/>
      <c r="IF406" s="58"/>
      <c r="IG406" s="58"/>
      <c r="IH406" s="58"/>
      <c r="II406" s="58"/>
      <c r="IJ406" s="58"/>
      <c r="IK406" s="58"/>
      <c r="IL406" s="58"/>
      <c r="IM406" s="58"/>
      <c r="IN406" s="58"/>
      <c r="IO406" s="58"/>
      <c r="IP406" s="58"/>
      <c r="IQ406" s="58"/>
      <c r="IR406" s="58"/>
      <c r="IS406" s="58"/>
      <c r="IT406" s="58"/>
      <c r="IU406" s="58"/>
    </row>
    <row r="407" spans="1:255" s="23" customFormat="1" ht="12.75" x14ac:dyDescent="0.2">
      <c r="A407" s="24"/>
      <c r="F407" s="16"/>
      <c r="G407" s="34"/>
      <c r="H407" s="30" t="s">
        <v>58</v>
      </c>
      <c r="I407" s="30"/>
      <c r="J407" s="30"/>
      <c r="K407" s="30"/>
      <c r="L407" s="30"/>
      <c r="M407" s="30" t="s">
        <v>59</v>
      </c>
      <c r="N407" s="27"/>
      <c r="O407" s="18"/>
      <c r="P407" s="18"/>
      <c r="Q407" s="18"/>
      <c r="R407" s="18"/>
      <c r="S407" s="18"/>
      <c r="T407" s="18"/>
      <c r="U407" s="49"/>
      <c r="V407" s="18"/>
      <c r="W407" s="15"/>
      <c r="X407" s="18"/>
      <c r="Y407" s="18"/>
      <c r="Z407" s="18"/>
      <c r="AA407" s="18"/>
      <c r="AB407" s="58"/>
      <c r="AC407" s="58"/>
      <c r="AD407" s="58"/>
      <c r="AE407" s="58"/>
      <c r="AF407" s="58"/>
      <c r="AG407" s="58"/>
      <c r="AH407" s="58"/>
      <c r="AI407" s="58"/>
      <c r="AJ407" s="58"/>
      <c r="AK407" s="58"/>
      <c r="AL407" s="58"/>
      <c r="AM407" s="58"/>
      <c r="AN407" s="58"/>
      <c r="AO407" s="58"/>
      <c r="AP407" s="58"/>
      <c r="AQ407" s="58"/>
      <c r="AR407" s="58"/>
      <c r="AS407" s="58"/>
      <c r="AT407" s="58"/>
      <c r="AU407" s="58"/>
      <c r="AV407" s="58"/>
      <c r="AW407" s="58"/>
      <c r="AX407" s="58"/>
      <c r="AY407" s="58"/>
      <c r="AZ407" s="58"/>
      <c r="BA407" s="58"/>
      <c r="BB407" s="58"/>
      <c r="BC407" s="58"/>
      <c r="BD407" s="58"/>
      <c r="BE407" s="58"/>
      <c r="BF407" s="58"/>
      <c r="BG407" s="58"/>
      <c r="BH407" s="58"/>
      <c r="BI407" s="58"/>
      <c r="BJ407" s="58"/>
      <c r="BK407" s="58"/>
      <c r="BL407" s="58"/>
      <c r="BM407" s="58"/>
      <c r="BN407" s="58"/>
      <c r="BO407" s="58"/>
      <c r="BP407" s="58"/>
      <c r="BQ407" s="58"/>
      <c r="BR407" s="58"/>
      <c r="BS407" s="58"/>
      <c r="BT407" s="58"/>
      <c r="BU407" s="58"/>
      <c r="BV407" s="58"/>
      <c r="BW407" s="58"/>
      <c r="BX407" s="58"/>
      <c r="BY407" s="58"/>
      <c r="BZ407" s="58"/>
      <c r="CA407" s="58"/>
      <c r="CB407" s="58"/>
      <c r="CC407" s="58"/>
      <c r="CD407" s="58"/>
      <c r="CE407" s="58"/>
      <c r="CF407" s="58"/>
      <c r="CG407" s="58"/>
      <c r="CH407" s="58"/>
      <c r="CI407" s="58"/>
      <c r="CJ407" s="58"/>
      <c r="CK407" s="58"/>
      <c r="CL407" s="58"/>
      <c r="CM407" s="58"/>
      <c r="CN407" s="58"/>
      <c r="CO407" s="58"/>
      <c r="CP407" s="58"/>
      <c r="CQ407" s="58"/>
      <c r="CR407" s="58"/>
      <c r="CS407" s="58"/>
      <c r="CT407" s="58"/>
      <c r="CU407" s="58"/>
      <c r="CV407" s="58"/>
      <c r="CW407" s="58"/>
      <c r="CX407" s="58"/>
      <c r="CY407" s="58"/>
      <c r="CZ407" s="58"/>
      <c r="DA407" s="58"/>
      <c r="DB407" s="58"/>
      <c r="DC407" s="58"/>
      <c r="DD407" s="58"/>
      <c r="DE407" s="58"/>
      <c r="DF407" s="58"/>
      <c r="DG407" s="58"/>
      <c r="DH407" s="58"/>
      <c r="DI407" s="58"/>
      <c r="DJ407" s="58"/>
      <c r="DK407" s="58"/>
      <c r="DL407" s="58"/>
      <c r="DM407" s="58"/>
      <c r="DN407" s="58"/>
      <c r="DO407" s="58"/>
      <c r="DP407" s="58"/>
      <c r="DQ407" s="58"/>
      <c r="DR407" s="58"/>
      <c r="DS407" s="58"/>
      <c r="DT407" s="58"/>
      <c r="DU407" s="58"/>
      <c r="DV407" s="58"/>
      <c r="DW407" s="58"/>
      <c r="DX407" s="58"/>
      <c r="DY407" s="58"/>
      <c r="DZ407" s="58"/>
      <c r="EA407" s="58"/>
      <c r="EB407" s="58"/>
      <c r="EC407" s="58"/>
      <c r="ED407" s="58"/>
      <c r="EE407" s="58"/>
      <c r="EF407" s="58"/>
      <c r="EG407" s="58"/>
      <c r="EH407" s="58"/>
      <c r="EI407" s="58"/>
      <c r="EJ407" s="58"/>
      <c r="EK407" s="58"/>
      <c r="EL407" s="58"/>
      <c r="EM407" s="58"/>
      <c r="EN407" s="58"/>
      <c r="EO407" s="58"/>
      <c r="EP407" s="58"/>
      <c r="EQ407" s="58"/>
      <c r="ER407" s="58"/>
      <c r="ES407" s="58"/>
      <c r="ET407" s="58"/>
      <c r="EU407" s="58"/>
      <c r="EV407" s="58"/>
      <c r="EW407" s="58"/>
      <c r="EX407" s="58"/>
      <c r="EY407" s="58"/>
      <c r="EZ407" s="58"/>
      <c r="FA407" s="58"/>
      <c r="FB407" s="58"/>
      <c r="FC407" s="58"/>
      <c r="FD407" s="58"/>
      <c r="FE407" s="58"/>
      <c r="FF407" s="58"/>
      <c r="FG407" s="58"/>
      <c r="FH407" s="58"/>
      <c r="FI407" s="58"/>
      <c r="FJ407" s="58"/>
      <c r="FK407" s="58"/>
      <c r="FL407" s="58"/>
      <c r="FM407" s="58"/>
      <c r="FN407" s="58"/>
      <c r="FO407" s="58"/>
      <c r="FP407" s="58"/>
      <c r="FQ407" s="58"/>
      <c r="FR407" s="58"/>
      <c r="FS407" s="58"/>
      <c r="FT407" s="58"/>
      <c r="FU407" s="58"/>
      <c r="FV407" s="58"/>
      <c r="FW407" s="58"/>
      <c r="FX407" s="58"/>
      <c r="FY407" s="58"/>
      <c r="FZ407" s="58"/>
      <c r="GA407" s="58"/>
      <c r="GB407" s="58"/>
      <c r="GC407" s="58"/>
      <c r="GD407" s="58"/>
      <c r="GE407" s="58"/>
      <c r="GF407" s="58"/>
      <c r="GG407" s="58"/>
      <c r="GH407" s="58"/>
      <c r="GI407" s="58"/>
      <c r="GJ407" s="58"/>
      <c r="GK407" s="58"/>
      <c r="GL407" s="58"/>
      <c r="GM407" s="58"/>
      <c r="GN407" s="58"/>
      <c r="GO407" s="58"/>
      <c r="GP407" s="58"/>
      <c r="GQ407" s="58"/>
      <c r="GR407" s="58"/>
      <c r="GS407" s="58"/>
      <c r="GT407" s="58"/>
      <c r="GU407" s="58"/>
      <c r="GV407" s="58"/>
      <c r="GW407" s="58"/>
      <c r="GX407" s="58"/>
      <c r="GY407" s="58"/>
      <c r="GZ407" s="58"/>
      <c r="HA407" s="58"/>
      <c r="HB407" s="58"/>
      <c r="HC407" s="58"/>
      <c r="HD407" s="58"/>
      <c r="HE407" s="58"/>
      <c r="HF407" s="58"/>
      <c r="HG407" s="58"/>
      <c r="HH407" s="58"/>
      <c r="HI407" s="58"/>
      <c r="HJ407" s="58"/>
      <c r="HK407" s="58"/>
      <c r="HL407" s="58"/>
      <c r="HM407" s="58"/>
      <c r="HN407" s="58"/>
      <c r="HO407" s="58"/>
      <c r="HP407" s="58"/>
      <c r="HQ407" s="58"/>
      <c r="HR407" s="58"/>
      <c r="HS407" s="58"/>
      <c r="HT407" s="58"/>
      <c r="HU407" s="58"/>
      <c r="HV407" s="58"/>
      <c r="HW407" s="58"/>
      <c r="HX407" s="58"/>
      <c r="HY407" s="58"/>
      <c r="HZ407" s="58"/>
      <c r="IA407" s="58"/>
      <c r="IB407" s="58"/>
      <c r="IC407" s="58"/>
      <c r="ID407" s="58"/>
      <c r="IE407" s="58"/>
      <c r="IF407" s="58"/>
      <c r="IG407" s="58"/>
      <c r="IH407" s="58"/>
      <c r="II407" s="58"/>
      <c r="IJ407" s="58"/>
      <c r="IK407" s="58"/>
      <c r="IL407" s="58"/>
      <c r="IM407" s="58"/>
      <c r="IN407" s="58"/>
      <c r="IO407" s="58"/>
      <c r="IP407" s="58"/>
      <c r="IQ407" s="58"/>
      <c r="IR407" s="58"/>
      <c r="IS407" s="58"/>
      <c r="IT407" s="58"/>
      <c r="IU407" s="58"/>
    </row>
    <row r="408" spans="1:255" s="23" customFormat="1" ht="12.75" x14ac:dyDescent="0.2">
      <c r="A408" s="35" t="s">
        <v>60</v>
      </c>
      <c r="B408" s="132" t="s">
        <v>61</v>
      </c>
      <c r="C408" s="133"/>
      <c r="D408" s="133"/>
      <c r="E408" s="133"/>
      <c r="F408" s="134"/>
      <c r="G408" s="59" t="s">
        <v>62</v>
      </c>
      <c r="H408" s="35" t="s">
        <v>63</v>
      </c>
      <c r="I408" s="35" t="s">
        <v>64</v>
      </c>
      <c r="J408" s="35" t="s">
        <v>65</v>
      </c>
      <c r="K408" s="35" t="s">
        <v>66</v>
      </c>
      <c r="L408" s="35" t="s">
        <v>67</v>
      </c>
      <c r="M408" s="35" t="s">
        <v>68</v>
      </c>
      <c r="N408" s="60" t="s">
        <v>69</v>
      </c>
      <c r="O408" s="18"/>
      <c r="P408" s="18"/>
      <c r="Q408" s="18"/>
      <c r="R408" s="18"/>
      <c r="S408" s="18"/>
      <c r="T408" s="18"/>
      <c r="U408" s="49"/>
      <c r="V408" s="18"/>
      <c r="W408" s="15"/>
      <c r="X408" s="18"/>
      <c r="Y408" s="18"/>
      <c r="Z408" s="18"/>
      <c r="AA408" s="18"/>
      <c r="AB408" s="58"/>
      <c r="AC408" s="58"/>
      <c r="AD408" s="58"/>
      <c r="AE408" s="58"/>
      <c r="AF408" s="58"/>
      <c r="AG408" s="58"/>
      <c r="AH408" s="58"/>
      <c r="AI408" s="58"/>
      <c r="AJ408" s="58"/>
      <c r="AK408" s="58"/>
      <c r="AL408" s="58"/>
      <c r="AM408" s="58"/>
      <c r="AN408" s="58"/>
      <c r="AO408" s="58"/>
      <c r="AP408" s="58"/>
      <c r="AQ408" s="58"/>
      <c r="AR408" s="58"/>
      <c r="AS408" s="58"/>
      <c r="AT408" s="58"/>
      <c r="AU408" s="58"/>
      <c r="AV408" s="58"/>
      <c r="AW408" s="58"/>
      <c r="AX408" s="58"/>
      <c r="AY408" s="58"/>
      <c r="AZ408" s="58"/>
      <c r="BA408" s="58"/>
      <c r="BB408" s="58"/>
      <c r="BC408" s="58"/>
      <c r="BD408" s="58"/>
      <c r="BE408" s="58"/>
      <c r="BF408" s="58"/>
      <c r="BG408" s="58"/>
      <c r="BH408" s="58"/>
      <c r="BI408" s="58"/>
      <c r="BJ408" s="58"/>
      <c r="BK408" s="58"/>
      <c r="BL408" s="58"/>
      <c r="BM408" s="58"/>
      <c r="BN408" s="58"/>
      <c r="BO408" s="58"/>
      <c r="BP408" s="58"/>
      <c r="BQ408" s="58"/>
      <c r="BR408" s="58"/>
      <c r="BS408" s="58"/>
      <c r="BT408" s="58"/>
      <c r="BU408" s="58"/>
      <c r="BV408" s="58"/>
      <c r="BW408" s="58"/>
      <c r="BX408" s="58"/>
      <c r="BY408" s="58"/>
      <c r="BZ408" s="58"/>
      <c r="CA408" s="58"/>
      <c r="CB408" s="58"/>
      <c r="CC408" s="58"/>
      <c r="CD408" s="58"/>
      <c r="CE408" s="58"/>
      <c r="CF408" s="58"/>
      <c r="CG408" s="58"/>
      <c r="CH408" s="58"/>
      <c r="CI408" s="58"/>
      <c r="CJ408" s="58"/>
      <c r="CK408" s="58"/>
      <c r="CL408" s="58"/>
      <c r="CM408" s="58"/>
      <c r="CN408" s="58"/>
      <c r="CO408" s="58"/>
      <c r="CP408" s="58"/>
      <c r="CQ408" s="58"/>
      <c r="CR408" s="58"/>
      <c r="CS408" s="58"/>
      <c r="CT408" s="58"/>
      <c r="CU408" s="58"/>
      <c r="CV408" s="58"/>
      <c r="CW408" s="58"/>
      <c r="CX408" s="58"/>
      <c r="CY408" s="58"/>
      <c r="CZ408" s="58"/>
      <c r="DA408" s="58"/>
      <c r="DB408" s="58"/>
      <c r="DC408" s="58"/>
      <c r="DD408" s="58"/>
      <c r="DE408" s="58"/>
      <c r="DF408" s="58"/>
      <c r="DG408" s="58"/>
      <c r="DH408" s="58"/>
      <c r="DI408" s="58"/>
      <c r="DJ408" s="58"/>
      <c r="DK408" s="58"/>
      <c r="DL408" s="58"/>
      <c r="DM408" s="58"/>
      <c r="DN408" s="58"/>
      <c r="DO408" s="58"/>
      <c r="DP408" s="58"/>
      <c r="DQ408" s="58"/>
      <c r="DR408" s="58"/>
      <c r="DS408" s="58"/>
      <c r="DT408" s="58"/>
      <c r="DU408" s="58"/>
      <c r="DV408" s="58"/>
      <c r="DW408" s="58"/>
      <c r="DX408" s="58"/>
      <c r="DY408" s="58"/>
      <c r="DZ408" s="58"/>
      <c r="EA408" s="58"/>
      <c r="EB408" s="58"/>
      <c r="EC408" s="58"/>
      <c r="ED408" s="58"/>
      <c r="EE408" s="58"/>
      <c r="EF408" s="58"/>
      <c r="EG408" s="58"/>
      <c r="EH408" s="58"/>
      <c r="EI408" s="58"/>
      <c r="EJ408" s="58"/>
      <c r="EK408" s="58"/>
      <c r="EL408" s="58"/>
      <c r="EM408" s="58"/>
      <c r="EN408" s="58"/>
      <c r="EO408" s="58"/>
      <c r="EP408" s="58"/>
      <c r="EQ408" s="58"/>
      <c r="ER408" s="58"/>
      <c r="ES408" s="58"/>
      <c r="ET408" s="58"/>
      <c r="EU408" s="58"/>
      <c r="EV408" s="58"/>
      <c r="EW408" s="58"/>
      <c r="EX408" s="58"/>
      <c r="EY408" s="58"/>
      <c r="EZ408" s="58"/>
      <c r="FA408" s="58"/>
      <c r="FB408" s="58"/>
      <c r="FC408" s="58"/>
      <c r="FD408" s="58"/>
      <c r="FE408" s="58"/>
      <c r="FF408" s="58"/>
      <c r="FG408" s="58"/>
      <c r="FH408" s="58"/>
      <c r="FI408" s="58"/>
      <c r="FJ408" s="58"/>
      <c r="FK408" s="58"/>
      <c r="FL408" s="58"/>
      <c r="FM408" s="58"/>
      <c r="FN408" s="58"/>
      <c r="FO408" s="58"/>
      <c r="FP408" s="58"/>
      <c r="FQ408" s="58"/>
      <c r="FR408" s="58"/>
      <c r="FS408" s="58"/>
      <c r="FT408" s="58"/>
      <c r="FU408" s="58"/>
      <c r="FV408" s="58"/>
      <c r="FW408" s="58"/>
      <c r="FX408" s="58"/>
      <c r="FY408" s="58"/>
      <c r="FZ408" s="58"/>
      <c r="GA408" s="58"/>
      <c r="GB408" s="58"/>
      <c r="GC408" s="58"/>
      <c r="GD408" s="58"/>
      <c r="GE408" s="58"/>
      <c r="GF408" s="58"/>
      <c r="GG408" s="58"/>
      <c r="GH408" s="58"/>
      <c r="GI408" s="58"/>
      <c r="GJ408" s="58"/>
      <c r="GK408" s="58"/>
      <c r="GL408" s="58"/>
      <c r="GM408" s="58"/>
      <c r="GN408" s="58"/>
      <c r="GO408" s="58"/>
      <c r="GP408" s="58"/>
      <c r="GQ408" s="58"/>
      <c r="GR408" s="58"/>
      <c r="GS408" s="58"/>
      <c r="GT408" s="58"/>
      <c r="GU408" s="58"/>
      <c r="GV408" s="58"/>
      <c r="GW408" s="58"/>
      <c r="GX408" s="58"/>
      <c r="GY408" s="58"/>
      <c r="GZ408" s="58"/>
      <c r="HA408" s="58"/>
      <c r="HB408" s="58"/>
      <c r="HC408" s="58"/>
      <c r="HD408" s="58"/>
      <c r="HE408" s="58"/>
      <c r="HF408" s="58"/>
      <c r="HG408" s="58"/>
      <c r="HH408" s="58"/>
      <c r="HI408" s="58"/>
      <c r="HJ408" s="58"/>
      <c r="HK408" s="58"/>
      <c r="HL408" s="58"/>
      <c r="HM408" s="58"/>
      <c r="HN408" s="58"/>
      <c r="HO408" s="58"/>
      <c r="HP408" s="58"/>
      <c r="HQ408" s="58"/>
      <c r="HR408" s="58"/>
      <c r="HS408" s="58"/>
      <c r="HT408" s="58"/>
      <c r="HU408" s="58"/>
      <c r="HV408" s="58"/>
      <c r="HW408" s="58"/>
      <c r="HX408" s="58"/>
      <c r="HY408" s="58"/>
      <c r="HZ408" s="58"/>
      <c r="IA408" s="58"/>
      <c r="IB408" s="58"/>
      <c r="IC408" s="58"/>
      <c r="ID408" s="58"/>
      <c r="IE408" s="58"/>
      <c r="IF408" s="58"/>
      <c r="IG408" s="58"/>
      <c r="IH408" s="58"/>
      <c r="II408" s="58"/>
      <c r="IJ408" s="58"/>
      <c r="IK408" s="58"/>
      <c r="IL408" s="58"/>
      <c r="IM408" s="58"/>
      <c r="IN408" s="58"/>
      <c r="IO408" s="58"/>
      <c r="IP408" s="58"/>
      <c r="IQ408" s="58"/>
      <c r="IR408" s="58"/>
      <c r="IS408" s="58"/>
      <c r="IT408" s="58"/>
      <c r="IU408" s="58"/>
    </row>
    <row r="409" spans="1:255" s="64" customFormat="1" ht="50.1" customHeight="1" x14ac:dyDescent="0.2">
      <c r="A409" s="36"/>
      <c r="B409" s="135"/>
      <c r="C409" s="136"/>
      <c r="D409" s="136"/>
      <c r="E409" s="136"/>
      <c r="F409" s="137"/>
      <c r="G409" s="42"/>
      <c r="H409" s="43"/>
      <c r="I409" s="44" t="e">
        <f>SUM(#REF!*H409)</f>
        <v>#REF!</v>
      </c>
      <c r="J409" s="43"/>
      <c r="K409" s="45" t="e">
        <f t="shared" ref="K409:K414" si="22">SUM(I409*J409)</f>
        <v>#REF!</v>
      </c>
      <c r="L409" s="61"/>
      <c r="M409" s="62"/>
      <c r="N409" s="63">
        <f t="shared" ref="N409:N414" si="23">SUM(L409*M409)</f>
        <v>0</v>
      </c>
      <c r="O409" s="41"/>
      <c r="P409" s="10"/>
      <c r="Q409" s="18"/>
      <c r="R409" s="10"/>
      <c r="S409" s="10"/>
      <c r="T409" s="10"/>
      <c r="U409" s="33"/>
      <c r="V409" s="10"/>
      <c r="W409" s="10"/>
      <c r="X409" s="41"/>
      <c r="Y409" s="41"/>
      <c r="Z409" s="41"/>
      <c r="AA409" s="41"/>
    </row>
    <row r="410" spans="1:255" s="64" customFormat="1" ht="50.1" customHeight="1" x14ac:dyDescent="0.2">
      <c r="A410" s="36"/>
      <c r="B410" s="126"/>
      <c r="C410" s="127"/>
      <c r="D410" s="127"/>
      <c r="E410" s="127"/>
      <c r="F410" s="128"/>
      <c r="G410" s="42"/>
      <c r="H410" s="43"/>
      <c r="I410" s="44" t="e">
        <f>SUM(#REF!*H410)</f>
        <v>#REF!</v>
      </c>
      <c r="J410" s="43"/>
      <c r="K410" s="45" t="e">
        <f t="shared" si="22"/>
        <v>#REF!</v>
      </c>
      <c r="L410" s="61"/>
      <c r="M410" s="62"/>
      <c r="N410" s="63">
        <f t="shared" si="23"/>
        <v>0</v>
      </c>
      <c r="O410" s="41"/>
      <c r="P410" s="10"/>
      <c r="Q410" s="10"/>
      <c r="R410" s="10"/>
      <c r="S410" s="10"/>
      <c r="T410" s="10"/>
      <c r="U410" s="33"/>
      <c r="V410" s="10"/>
      <c r="W410" s="10"/>
      <c r="X410" s="41"/>
      <c r="Y410" s="41"/>
      <c r="Z410" s="41"/>
      <c r="AA410" s="41"/>
    </row>
    <row r="411" spans="1:255" s="64" customFormat="1" ht="50.1" customHeight="1" x14ac:dyDescent="0.2">
      <c r="A411" s="36"/>
      <c r="B411" s="126"/>
      <c r="C411" s="127"/>
      <c r="D411" s="127"/>
      <c r="E411" s="127"/>
      <c r="F411" s="128"/>
      <c r="G411" s="42"/>
      <c r="H411" s="43"/>
      <c r="I411" s="44" t="e">
        <f>SUM(#REF!*H411)</f>
        <v>#REF!</v>
      </c>
      <c r="J411" s="43"/>
      <c r="K411" s="45" t="e">
        <f t="shared" si="22"/>
        <v>#REF!</v>
      </c>
      <c r="L411" s="61"/>
      <c r="M411" s="62"/>
      <c r="N411" s="63">
        <f t="shared" si="23"/>
        <v>0</v>
      </c>
      <c r="O411" s="41"/>
      <c r="P411" s="10"/>
      <c r="Q411" s="10"/>
      <c r="R411" s="10"/>
      <c r="S411" s="10"/>
      <c r="T411" s="10"/>
      <c r="U411" s="33"/>
      <c r="V411" s="10"/>
      <c r="W411" s="10"/>
      <c r="X411" s="41"/>
      <c r="Y411" s="41"/>
      <c r="Z411" s="41"/>
      <c r="AA411" s="41"/>
    </row>
    <row r="412" spans="1:255" s="64" customFormat="1" ht="50.1" customHeight="1" x14ac:dyDescent="0.2">
      <c r="A412" s="36"/>
      <c r="B412" s="126"/>
      <c r="C412" s="127"/>
      <c r="D412" s="127"/>
      <c r="E412" s="127"/>
      <c r="F412" s="128"/>
      <c r="G412" s="42"/>
      <c r="H412" s="43"/>
      <c r="I412" s="44" t="e">
        <f>SUM(#REF!*H412)</f>
        <v>#REF!</v>
      </c>
      <c r="J412" s="43"/>
      <c r="K412" s="45" t="e">
        <f t="shared" si="22"/>
        <v>#REF!</v>
      </c>
      <c r="L412" s="61"/>
      <c r="M412" s="62"/>
      <c r="N412" s="63">
        <f t="shared" si="23"/>
        <v>0</v>
      </c>
      <c r="O412" s="41"/>
      <c r="P412" s="10"/>
      <c r="Q412" s="10"/>
      <c r="R412" s="10"/>
      <c r="S412" s="10"/>
      <c r="T412" s="10"/>
      <c r="U412" s="33"/>
      <c r="V412" s="10"/>
      <c r="W412" s="10"/>
      <c r="X412" s="41"/>
      <c r="Y412" s="41"/>
      <c r="Z412" s="41"/>
      <c r="AA412" s="41"/>
    </row>
    <row r="413" spans="1:255" s="64" customFormat="1" ht="50.1" customHeight="1" x14ac:dyDescent="0.2">
      <c r="A413" s="36"/>
      <c r="B413" s="126"/>
      <c r="C413" s="127"/>
      <c r="D413" s="127"/>
      <c r="E413" s="127"/>
      <c r="F413" s="128"/>
      <c r="G413" s="42"/>
      <c r="H413" s="43"/>
      <c r="I413" s="44" t="e">
        <f>SUM(#REF!*H413)</f>
        <v>#REF!</v>
      </c>
      <c r="J413" s="43"/>
      <c r="K413" s="45" t="e">
        <f t="shared" si="22"/>
        <v>#REF!</v>
      </c>
      <c r="L413" s="61"/>
      <c r="M413" s="62"/>
      <c r="N413" s="63">
        <f t="shared" si="23"/>
        <v>0</v>
      </c>
      <c r="O413" s="41"/>
      <c r="P413" s="10"/>
      <c r="Q413" s="10"/>
      <c r="R413" s="10"/>
      <c r="S413" s="10"/>
      <c r="T413" s="10"/>
      <c r="U413" s="33"/>
      <c r="V413" s="10"/>
      <c r="W413" s="10"/>
      <c r="X413" s="41"/>
      <c r="Y413" s="41"/>
      <c r="Z413" s="41"/>
      <c r="AA413" s="41"/>
    </row>
    <row r="414" spans="1:255" s="64" customFormat="1" ht="50.1" customHeight="1" x14ac:dyDescent="0.2">
      <c r="A414" s="36"/>
      <c r="B414" s="126"/>
      <c r="C414" s="127"/>
      <c r="D414" s="127"/>
      <c r="E414" s="127"/>
      <c r="F414" s="128"/>
      <c r="G414" s="42"/>
      <c r="H414" s="43"/>
      <c r="I414" s="44" t="e">
        <f>SUM(#REF!*H414)</f>
        <v>#REF!</v>
      </c>
      <c r="J414" s="43"/>
      <c r="K414" s="45" t="e">
        <f t="shared" si="22"/>
        <v>#REF!</v>
      </c>
      <c r="L414" s="61"/>
      <c r="M414" s="62"/>
      <c r="N414" s="63">
        <f t="shared" si="23"/>
        <v>0</v>
      </c>
      <c r="O414" s="41"/>
      <c r="P414" s="10"/>
      <c r="Q414" s="10"/>
      <c r="R414" s="10"/>
      <c r="S414" s="10"/>
      <c r="T414" s="10"/>
      <c r="U414" s="33"/>
      <c r="V414" s="10"/>
      <c r="W414" s="10"/>
      <c r="X414" s="41"/>
      <c r="Y414" s="41"/>
      <c r="Z414" s="41"/>
      <c r="AA414" s="41"/>
    </row>
    <row r="415" spans="1:255" s="23" customFormat="1" ht="20.100000000000001" customHeight="1" thickBot="1" x14ac:dyDescent="0.2">
      <c r="A415" s="65"/>
      <c r="B415" s="129" t="s">
        <v>8</v>
      </c>
      <c r="C415" s="130"/>
      <c r="D415" s="130"/>
      <c r="E415" s="130"/>
      <c r="F415" s="131"/>
      <c r="G415" s="66"/>
      <c r="H415" s="67"/>
      <c r="I415" s="68" t="e">
        <f>SUM(I409:I414)</f>
        <v>#REF!</v>
      </c>
      <c r="J415" s="67"/>
      <c r="K415" s="68" t="e">
        <f>SUM(K409:K414)</f>
        <v>#REF!</v>
      </c>
      <c r="L415" s="69">
        <f>SUM(L409:L414)</f>
        <v>0</v>
      </c>
      <c r="M415" s="67"/>
      <c r="N415" s="68">
        <f>SUM(N409:N414)</f>
        <v>0</v>
      </c>
      <c r="O415" s="15"/>
      <c r="P415" s="15"/>
      <c r="Q415" s="10"/>
      <c r="R415" s="15"/>
      <c r="S415" s="15"/>
      <c r="T415" s="15"/>
      <c r="U415" s="52"/>
      <c r="V415" s="15"/>
      <c r="W415" s="15"/>
      <c r="X415" s="15"/>
      <c r="Y415" s="15"/>
      <c r="Z415" s="15"/>
      <c r="AA415" s="15"/>
    </row>
    <row r="416" spans="1:255" s="23" customFormat="1" x14ac:dyDescent="0.15">
      <c r="A416" s="15"/>
      <c r="B416" s="15"/>
      <c r="C416" s="15"/>
      <c r="D416" s="15"/>
      <c r="E416" s="15"/>
      <c r="F416" s="15"/>
      <c r="G416" s="54"/>
      <c r="H416" s="15"/>
      <c r="I416" s="15"/>
      <c r="J416" s="15"/>
      <c r="K416" s="15"/>
      <c r="L416" s="15"/>
      <c r="M416" s="15"/>
      <c r="N416" s="55"/>
      <c r="Q416" s="15"/>
    </row>
    <row r="417" spans="1:27" s="23" customFormat="1" x14ac:dyDescent="0.15">
      <c r="A417" s="15"/>
      <c r="B417" s="15"/>
      <c r="C417" s="15"/>
      <c r="D417" s="15"/>
      <c r="E417" s="15"/>
      <c r="F417" s="15"/>
      <c r="G417" s="54"/>
      <c r="H417" s="15"/>
      <c r="I417" s="15"/>
      <c r="J417" s="15"/>
      <c r="K417" s="15"/>
      <c r="L417" s="15"/>
      <c r="M417" s="15"/>
      <c r="N417" s="55"/>
    </row>
    <row r="418" spans="1:27" s="23" customFormat="1" x14ac:dyDescent="0.15">
      <c r="A418" s="8"/>
      <c r="B418" s="8"/>
      <c r="C418" s="8"/>
      <c r="D418" s="8"/>
      <c r="E418" s="8"/>
      <c r="F418" s="8"/>
      <c r="G418" s="56"/>
      <c r="H418" s="8"/>
      <c r="I418" s="8"/>
      <c r="J418" s="8"/>
      <c r="K418" s="8"/>
      <c r="L418" s="8"/>
      <c r="M418" s="8"/>
      <c r="N418" s="57"/>
      <c r="O418" s="15"/>
      <c r="P418" s="15"/>
      <c r="R418" s="15"/>
      <c r="S418" s="15"/>
      <c r="T418" s="15"/>
      <c r="U418" s="52"/>
      <c r="V418" s="15"/>
      <c r="W418" s="15"/>
      <c r="X418" s="15"/>
      <c r="Y418" s="15"/>
      <c r="Z418" s="15"/>
      <c r="AA418" s="15"/>
    </row>
    <row r="419" spans="1:27" s="23" customFormat="1" ht="9" customHeight="1" x14ac:dyDescent="0.2">
      <c r="A419" s="158" t="s">
        <v>24</v>
      </c>
      <c r="B419" s="159"/>
      <c r="C419" s="159"/>
      <c r="D419" s="159"/>
      <c r="E419" s="159"/>
      <c r="F419" s="159"/>
      <c r="G419" s="159"/>
      <c r="H419" s="164" t="s">
        <v>25</v>
      </c>
      <c r="I419" s="165"/>
      <c r="J419" s="165"/>
      <c r="K419" s="165"/>
      <c r="L419" s="166"/>
      <c r="M419" s="11" t="s">
        <v>26</v>
      </c>
      <c r="N419" s="12"/>
      <c r="O419" s="15"/>
      <c r="P419" s="15"/>
      <c r="Q419" s="15"/>
      <c r="R419" s="15"/>
      <c r="S419" s="15"/>
      <c r="T419" s="15"/>
      <c r="U419" s="52"/>
      <c r="V419" s="15"/>
      <c r="W419" s="15"/>
      <c r="X419" s="15"/>
      <c r="Y419" s="15"/>
      <c r="Z419" s="15"/>
      <c r="AA419" s="15"/>
    </row>
    <row r="420" spans="1:27" s="23" customFormat="1" ht="8.25" customHeight="1" x14ac:dyDescent="0.15">
      <c r="A420" s="160"/>
      <c r="B420" s="161"/>
      <c r="C420" s="161"/>
      <c r="D420" s="161"/>
      <c r="E420" s="161"/>
      <c r="F420" s="161"/>
      <c r="G420" s="161"/>
      <c r="H420" s="14"/>
      <c r="I420" s="15"/>
      <c r="J420" s="15"/>
      <c r="K420" s="15"/>
      <c r="L420" s="16"/>
      <c r="M420" s="15"/>
      <c r="N420" s="17"/>
      <c r="O420" s="15"/>
      <c r="P420" s="15"/>
      <c r="Q420" s="15"/>
      <c r="R420" s="15"/>
      <c r="S420" s="15"/>
      <c r="T420" s="15"/>
      <c r="U420" s="52"/>
      <c r="V420" s="15"/>
      <c r="W420" s="15"/>
      <c r="X420" s="15"/>
      <c r="Y420" s="15"/>
      <c r="Z420" s="15"/>
      <c r="AA420" s="15"/>
    </row>
    <row r="421" spans="1:27" s="23" customFormat="1" ht="12.75" customHeight="1" x14ac:dyDescent="0.2">
      <c r="A421" s="160"/>
      <c r="B421" s="161"/>
      <c r="C421" s="161"/>
      <c r="D421" s="161"/>
      <c r="E421" s="161"/>
      <c r="F421" s="161"/>
      <c r="G421" s="161"/>
      <c r="H421" s="167"/>
      <c r="I421" s="168"/>
      <c r="J421" s="168"/>
      <c r="K421" s="168"/>
      <c r="L421" s="169"/>
      <c r="M421" s="18" t="s">
        <v>75</v>
      </c>
      <c r="N421" s="17"/>
      <c r="O421" s="15"/>
      <c r="P421" s="15"/>
      <c r="Q421" s="15"/>
      <c r="R421" s="15"/>
      <c r="S421" s="15"/>
      <c r="T421" s="15"/>
      <c r="U421" s="52"/>
      <c r="V421" s="15"/>
      <c r="W421" s="15"/>
      <c r="X421" s="15"/>
      <c r="Y421" s="15"/>
      <c r="Z421" s="15"/>
      <c r="AA421" s="15"/>
    </row>
    <row r="422" spans="1:27" s="23" customFormat="1" ht="8.25" customHeight="1" x14ac:dyDescent="0.15">
      <c r="A422" s="160"/>
      <c r="B422" s="161"/>
      <c r="C422" s="161"/>
      <c r="D422" s="161"/>
      <c r="E422" s="161"/>
      <c r="F422" s="161"/>
      <c r="G422" s="161"/>
      <c r="H422" s="170"/>
      <c r="I422" s="168"/>
      <c r="J422" s="168"/>
      <c r="K422" s="168"/>
      <c r="L422" s="169"/>
      <c r="M422" s="15"/>
      <c r="N422" s="17"/>
      <c r="O422" s="15"/>
      <c r="P422" s="15"/>
      <c r="Q422" s="15"/>
      <c r="R422" s="15"/>
      <c r="S422" s="15"/>
      <c r="T422" s="15"/>
      <c r="U422" s="52"/>
      <c r="V422" s="15"/>
      <c r="W422" s="15"/>
      <c r="X422" s="15"/>
      <c r="Y422" s="15"/>
      <c r="Z422" s="15"/>
      <c r="AA422" s="15"/>
    </row>
    <row r="423" spans="1:27" s="23" customFormat="1" ht="8.25" customHeight="1" x14ac:dyDescent="0.15">
      <c r="A423" s="160"/>
      <c r="B423" s="161"/>
      <c r="C423" s="161"/>
      <c r="D423" s="161"/>
      <c r="E423" s="161"/>
      <c r="F423" s="161"/>
      <c r="G423" s="161"/>
      <c r="H423" s="170"/>
      <c r="I423" s="168"/>
      <c r="J423" s="168"/>
      <c r="K423" s="168"/>
      <c r="L423" s="169"/>
      <c r="M423" s="8"/>
      <c r="N423" s="19"/>
      <c r="O423" s="15"/>
      <c r="P423" s="15"/>
      <c r="Q423" s="15"/>
      <c r="R423" s="15"/>
      <c r="S423" s="15"/>
      <c r="T423" s="15"/>
      <c r="U423" s="52"/>
      <c r="V423" s="15"/>
      <c r="W423" s="15"/>
      <c r="X423" s="15"/>
      <c r="Y423" s="15"/>
      <c r="Z423" s="15"/>
      <c r="AA423" s="15"/>
    </row>
    <row r="424" spans="1:27" s="23" customFormat="1" ht="9" customHeight="1" x14ac:dyDescent="0.15">
      <c r="A424" s="160"/>
      <c r="B424" s="161"/>
      <c r="C424" s="161"/>
      <c r="D424" s="161"/>
      <c r="E424" s="161"/>
      <c r="F424" s="161"/>
      <c r="G424" s="161"/>
      <c r="H424" s="170"/>
      <c r="I424" s="168"/>
      <c r="J424" s="168"/>
      <c r="K424" s="168"/>
      <c r="L424" s="169"/>
      <c r="M424" s="20" t="s">
        <v>29</v>
      </c>
      <c r="N424" s="17"/>
      <c r="O424" s="15"/>
      <c r="P424" s="15"/>
      <c r="Q424" s="15"/>
      <c r="R424" s="15"/>
      <c r="S424" s="15"/>
      <c r="T424" s="15"/>
      <c r="U424" s="52"/>
      <c r="V424" s="15"/>
      <c r="W424" s="15"/>
      <c r="X424" s="15"/>
      <c r="Y424" s="15"/>
      <c r="Z424" s="15"/>
      <c r="AA424" s="15"/>
    </row>
    <row r="425" spans="1:27" s="23" customFormat="1" ht="8.25" customHeight="1" x14ac:dyDescent="0.15">
      <c r="A425" s="160"/>
      <c r="B425" s="161"/>
      <c r="C425" s="161"/>
      <c r="D425" s="161"/>
      <c r="E425" s="161"/>
      <c r="F425" s="161"/>
      <c r="G425" s="161"/>
      <c r="H425" s="170"/>
      <c r="I425" s="168"/>
      <c r="J425" s="168"/>
      <c r="K425" s="168"/>
      <c r="L425" s="169"/>
      <c r="M425" s="15"/>
      <c r="N425" s="17"/>
      <c r="O425" s="15"/>
      <c r="P425" s="15"/>
      <c r="Q425" s="15"/>
      <c r="R425" s="15"/>
      <c r="S425" s="15"/>
      <c r="T425" s="15"/>
      <c r="U425" s="52"/>
      <c r="V425" s="15"/>
      <c r="W425" s="15"/>
      <c r="X425" s="15"/>
      <c r="Y425" s="15"/>
      <c r="Z425" s="15"/>
      <c r="AA425" s="15"/>
    </row>
    <row r="426" spans="1:27" s="23" customFormat="1" ht="8.25" customHeight="1" x14ac:dyDescent="0.15">
      <c r="A426" s="160"/>
      <c r="B426" s="161"/>
      <c r="C426" s="161"/>
      <c r="D426" s="161"/>
      <c r="E426" s="161"/>
      <c r="F426" s="161"/>
      <c r="G426" s="161"/>
      <c r="H426" s="170"/>
      <c r="I426" s="168"/>
      <c r="J426" s="168"/>
      <c r="K426" s="168"/>
      <c r="L426" s="169"/>
      <c r="M426" s="138"/>
      <c r="N426" s="139"/>
      <c r="O426" s="15"/>
      <c r="P426" s="15"/>
      <c r="Q426" s="15"/>
      <c r="R426" s="15"/>
      <c r="S426" s="15"/>
      <c r="T426" s="15"/>
      <c r="U426" s="52"/>
      <c r="V426" s="15"/>
      <c r="W426" s="15"/>
      <c r="X426" s="15"/>
      <c r="Y426" s="15"/>
      <c r="Z426" s="15"/>
      <c r="AA426" s="15"/>
    </row>
    <row r="427" spans="1:27" s="23" customFormat="1" ht="8.25" customHeight="1" x14ac:dyDescent="0.15">
      <c r="A427" s="162"/>
      <c r="B427" s="163"/>
      <c r="C427" s="163"/>
      <c r="D427" s="163"/>
      <c r="E427" s="163"/>
      <c r="F427" s="163"/>
      <c r="G427" s="163"/>
      <c r="H427" s="171"/>
      <c r="I427" s="172"/>
      <c r="J427" s="172"/>
      <c r="K427" s="172"/>
      <c r="L427" s="173"/>
      <c r="M427" s="140"/>
      <c r="N427" s="141"/>
      <c r="O427" s="15"/>
      <c r="P427" s="15"/>
      <c r="Q427" s="15"/>
      <c r="R427" s="15"/>
      <c r="S427" s="15"/>
      <c r="T427" s="15"/>
      <c r="U427" s="52"/>
      <c r="V427" s="15"/>
      <c r="W427" s="15"/>
      <c r="X427" s="15"/>
      <c r="Y427" s="15"/>
      <c r="Z427" s="15"/>
      <c r="AA427" s="15"/>
    </row>
    <row r="428" spans="1:27" s="23" customFormat="1" x14ac:dyDescent="0.15">
      <c r="A428" s="142" t="s">
        <v>30</v>
      </c>
      <c r="B428" s="143"/>
      <c r="C428" s="143"/>
      <c r="D428" s="143"/>
      <c r="E428" s="143"/>
      <c r="F428" s="144"/>
      <c r="G428" s="21"/>
      <c r="H428" s="148"/>
      <c r="I428" s="148"/>
      <c r="J428" s="148"/>
      <c r="K428" s="148"/>
      <c r="L428" s="148"/>
      <c r="M428" s="148"/>
      <c r="N428" s="149"/>
      <c r="O428" s="15"/>
      <c r="P428" s="15"/>
      <c r="Q428" s="15"/>
      <c r="R428" s="15"/>
      <c r="S428" s="15"/>
      <c r="T428" s="15"/>
      <c r="U428" s="52"/>
      <c r="V428" s="15"/>
      <c r="W428" s="15"/>
      <c r="X428" s="15"/>
      <c r="Y428" s="15"/>
      <c r="Z428" s="15"/>
      <c r="AA428" s="15"/>
    </row>
    <row r="429" spans="1:27" s="23" customFormat="1" x14ac:dyDescent="0.15">
      <c r="A429" s="145"/>
      <c r="B429" s="146"/>
      <c r="C429" s="146"/>
      <c r="D429" s="146"/>
      <c r="E429" s="146"/>
      <c r="F429" s="147"/>
      <c r="G429" s="21"/>
      <c r="H429" s="150"/>
      <c r="I429" s="150"/>
      <c r="J429" s="150"/>
      <c r="K429" s="150"/>
      <c r="L429" s="150"/>
      <c r="M429" s="150"/>
      <c r="N429" s="151"/>
      <c r="O429" s="15"/>
      <c r="P429" s="15"/>
      <c r="Q429" s="15"/>
      <c r="R429" s="15"/>
      <c r="S429" s="15"/>
      <c r="T429" s="15"/>
      <c r="U429" s="52"/>
      <c r="V429" s="15"/>
      <c r="W429" s="15"/>
      <c r="X429" s="15"/>
      <c r="Y429" s="15"/>
      <c r="Z429" s="15"/>
      <c r="AA429" s="15"/>
    </row>
    <row r="430" spans="1:27" s="23" customFormat="1" ht="12.75" x14ac:dyDescent="0.2">
      <c r="A430" s="22"/>
      <c r="F430" s="16"/>
      <c r="G430" s="21"/>
      <c r="H430" s="152"/>
      <c r="I430" s="152"/>
      <c r="J430" s="152"/>
      <c r="K430" s="153"/>
      <c r="L430" s="156" t="s">
        <v>31</v>
      </c>
      <c r="M430" s="148"/>
      <c r="N430" s="149"/>
      <c r="O430" s="15"/>
      <c r="P430" s="18"/>
      <c r="Q430" s="15"/>
      <c r="R430" s="18"/>
      <c r="S430" s="18"/>
      <c r="T430" s="18"/>
      <c r="U430" s="49"/>
      <c r="V430" s="18"/>
      <c r="W430" s="15"/>
      <c r="X430" s="15"/>
      <c r="Y430" s="15"/>
      <c r="Z430" s="15"/>
      <c r="AA430" s="15"/>
    </row>
    <row r="431" spans="1:27" s="23" customFormat="1" ht="12.75" x14ac:dyDescent="0.2">
      <c r="A431" s="24"/>
      <c r="F431" s="16"/>
      <c r="G431" s="21"/>
      <c r="H431" s="154"/>
      <c r="I431" s="154"/>
      <c r="J431" s="154"/>
      <c r="K431" s="155"/>
      <c r="L431" s="157"/>
      <c r="M431" s="150"/>
      <c r="N431" s="151"/>
      <c r="O431" s="15"/>
      <c r="P431" s="18"/>
      <c r="Q431" s="18"/>
      <c r="R431" s="18"/>
      <c r="S431" s="18"/>
      <c r="T431" s="18"/>
      <c r="U431" s="49"/>
      <c r="V431" s="18"/>
      <c r="W431" s="15"/>
      <c r="X431" s="15"/>
      <c r="Y431" s="15"/>
      <c r="Z431" s="15"/>
      <c r="AA431" s="15"/>
    </row>
    <row r="432" spans="1:27" s="23" customFormat="1" ht="12.75" x14ac:dyDescent="0.2">
      <c r="A432" s="24"/>
      <c r="F432" s="16"/>
      <c r="G432" s="25"/>
      <c r="H432" s="22"/>
      <c r="I432" s="22"/>
      <c r="J432" s="22"/>
      <c r="K432" s="26"/>
      <c r="L432" s="22"/>
      <c r="M432" s="22"/>
      <c r="N432" s="27" t="s">
        <v>32</v>
      </c>
      <c r="O432" s="15"/>
      <c r="P432" s="18"/>
      <c r="Q432" s="18"/>
      <c r="R432" s="18"/>
      <c r="S432" s="18"/>
      <c r="T432" s="18"/>
      <c r="U432" s="49"/>
      <c r="V432" s="18"/>
      <c r="W432" s="15"/>
      <c r="X432" s="15"/>
      <c r="Y432" s="15"/>
      <c r="Z432" s="15"/>
      <c r="AA432" s="15"/>
    </row>
    <row r="433" spans="1:255" s="23" customFormat="1" ht="12.75" x14ac:dyDescent="0.2">
      <c r="A433" s="24"/>
      <c r="F433" s="16"/>
      <c r="G433" s="28" t="s">
        <v>33</v>
      </c>
      <c r="H433" s="30" t="s">
        <v>35</v>
      </c>
      <c r="I433" s="30" t="s">
        <v>36</v>
      </c>
      <c r="J433" s="30" t="s">
        <v>37</v>
      </c>
      <c r="K433" s="30" t="s">
        <v>38</v>
      </c>
      <c r="L433" s="30" t="s">
        <v>39</v>
      </c>
      <c r="M433" s="30" t="s">
        <v>40</v>
      </c>
      <c r="N433" s="27" t="s">
        <v>41</v>
      </c>
      <c r="O433" s="15"/>
      <c r="P433" s="18"/>
      <c r="Q433" s="18"/>
      <c r="R433" s="18"/>
      <c r="S433" s="18"/>
      <c r="T433" s="18"/>
      <c r="U433" s="49"/>
      <c r="V433" s="18"/>
      <c r="W433" s="15"/>
      <c r="X433" s="15"/>
      <c r="Y433" s="15"/>
      <c r="Z433" s="15"/>
      <c r="AA433" s="15"/>
    </row>
    <row r="434" spans="1:255" s="23" customFormat="1" ht="12.75" x14ac:dyDescent="0.2">
      <c r="A434" s="30" t="s">
        <v>42</v>
      </c>
      <c r="B434" s="132" t="s">
        <v>43</v>
      </c>
      <c r="C434" s="133"/>
      <c r="D434" s="133"/>
      <c r="E434" s="133"/>
      <c r="F434" s="134"/>
      <c r="G434" s="28" t="s">
        <v>44</v>
      </c>
      <c r="H434" s="30" t="s">
        <v>46</v>
      </c>
      <c r="I434" s="30" t="s">
        <v>46</v>
      </c>
      <c r="J434" s="30" t="s">
        <v>47</v>
      </c>
      <c r="K434" s="30" t="s">
        <v>37</v>
      </c>
      <c r="L434" s="30" t="s">
        <v>41</v>
      </c>
      <c r="M434" s="30" t="s">
        <v>48</v>
      </c>
      <c r="N434" s="27" t="s">
        <v>49</v>
      </c>
      <c r="O434" s="18"/>
      <c r="P434" s="18"/>
      <c r="Q434" s="18"/>
      <c r="R434" s="18"/>
      <c r="S434" s="18"/>
      <c r="T434" s="18"/>
      <c r="U434" s="49"/>
      <c r="V434" s="18"/>
      <c r="W434" s="15"/>
      <c r="X434" s="15"/>
      <c r="Y434" s="15"/>
      <c r="Z434" s="15"/>
      <c r="AA434" s="15"/>
    </row>
    <row r="435" spans="1:255" s="23" customFormat="1" ht="12.75" x14ac:dyDescent="0.2">
      <c r="A435" s="30" t="s">
        <v>50</v>
      </c>
      <c r="F435" s="16"/>
      <c r="G435" s="28" t="s">
        <v>51</v>
      </c>
      <c r="H435" s="30" t="s">
        <v>52</v>
      </c>
      <c r="I435" s="30" t="s">
        <v>53</v>
      </c>
      <c r="J435" s="30" t="s">
        <v>54</v>
      </c>
      <c r="K435" s="30" t="s">
        <v>55</v>
      </c>
      <c r="L435" s="30" t="s">
        <v>56</v>
      </c>
      <c r="M435" s="30" t="s">
        <v>41</v>
      </c>
      <c r="N435" s="32" t="s">
        <v>57</v>
      </c>
      <c r="O435" s="18"/>
      <c r="P435" s="18"/>
      <c r="Q435" s="18"/>
      <c r="R435" s="18"/>
      <c r="S435" s="18"/>
      <c r="T435" s="18"/>
      <c r="U435" s="49"/>
      <c r="V435" s="18"/>
      <c r="W435" s="15"/>
      <c r="X435" s="18"/>
      <c r="Y435" s="18"/>
      <c r="Z435" s="18"/>
      <c r="AA435" s="18"/>
      <c r="AB435" s="58"/>
      <c r="AC435" s="58"/>
      <c r="AD435" s="58"/>
      <c r="AE435" s="58"/>
      <c r="AF435" s="58"/>
      <c r="AG435" s="58"/>
      <c r="AH435" s="58"/>
      <c r="AI435" s="58"/>
      <c r="AJ435" s="58"/>
      <c r="AK435" s="58"/>
      <c r="AL435" s="58"/>
      <c r="AM435" s="58"/>
      <c r="AN435" s="58"/>
      <c r="AO435" s="58"/>
      <c r="AP435" s="58"/>
      <c r="AQ435" s="58"/>
      <c r="AR435" s="58"/>
      <c r="AS435" s="58"/>
      <c r="AT435" s="58"/>
      <c r="AU435" s="58"/>
      <c r="AV435" s="58"/>
      <c r="AW435" s="58"/>
      <c r="AX435" s="58"/>
      <c r="AY435" s="58"/>
      <c r="AZ435" s="58"/>
      <c r="BA435" s="58"/>
      <c r="BB435" s="58"/>
      <c r="BC435" s="58"/>
      <c r="BD435" s="58"/>
      <c r="BE435" s="58"/>
      <c r="BF435" s="58"/>
      <c r="BG435" s="58"/>
      <c r="BH435" s="58"/>
      <c r="BI435" s="58"/>
      <c r="BJ435" s="58"/>
      <c r="BK435" s="58"/>
      <c r="BL435" s="58"/>
      <c r="BM435" s="58"/>
      <c r="BN435" s="58"/>
      <c r="BO435" s="58"/>
      <c r="BP435" s="58"/>
      <c r="BQ435" s="58"/>
      <c r="BR435" s="58"/>
      <c r="BS435" s="58"/>
      <c r="BT435" s="58"/>
      <c r="BU435" s="58"/>
      <c r="BV435" s="58"/>
      <c r="BW435" s="58"/>
      <c r="BX435" s="58"/>
      <c r="BY435" s="58"/>
      <c r="BZ435" s="58"/>
      <c r="CA435" s="58"/>
      <c r="CB435" s="58"/>
      <c r="CC435" s="58"/>
      <c r="CD435" s="58"/>
      <c r="CE435" s="58"/>
      <c r="CF435" s="58"/>
      <c r="CG435" s="58"/>
      <c r="CH435" s="58"/>
      <c r="CI435" s="58"/>
      <c r="CJ435" s="58"/>
      <c r="CK435" s="58"/>
      <c r="CL435" s="58"/>
      <c r="CM435" s="58"/>
      <c r="CN435" s="58"/>
      <c r="CO435" s="58"/>
      <c r="CP435" s="58"/>
      <c r="CQ435" s="58"/>
      <c r="CR435" s="58"/>
      <c r="CS435" s="58"/>
      <c r="CT435" s="58"/>
      <c r="CU435" s="58"/>
      <c r="CV435" s="58"/>
      <c r="CW435" s="58"/>
      <c r="CX435" s="58"/>
      <c r="CY435" s="58"/>
      <c r="CZ435" s="58"/>
      <c r="DA435" s="58"/>
      <c r="DB435" s="58"/>
      <c r="DC435" s="58"/>
      <c r="DD435" s="58"/>
      <c r="DE435" s="58"/>
      <c r="DF435" s="58"/>
      <c r="DG435" s="58"/>
      <c r="DH435" s="58"/>
      <c r="DI435" s="58"/>
      <c r="DJ435" s="58"/>
      <c r="DK435" s="58"/>
      <c r="DL435" s="58"/>
      <c r="DM435" s="58"/>
      <c r="DN435" s="58"/>
      <c r="DO435" s="58"/>
      <c r="DP435" s="58"/>
      <c r="DQ435" s="58"/>
      <c r="DR435" s="58"/>
      <c r="DS435" s="58"/>
      <c r="DT435" s="58"/>
      <c r="DU435" s="58"/>
      <c r="DV435" s="58"/>
      <c r="DW435" s="58"/>
      <c r="DX435" s="58"/>
      <c r="DY435" s="58"/>
      <c r="DZ435" s="58"/>
      <c r="EA435" s="58"/>
      <c r="EB435" s="58"/>
      <c r="EC435" s="58"/>
      <c r="ED435" s="58"/>
      <c r="EE435" s="58"/>
      <c r="EF435" s="58"/>
      <c r="EG435" s="58"/>
      <c r="EH435" s="58"/>
      <c r="EI435" s="58"/>
      <c r="EJ435" s="58"/>
      <c r="EK435" s="58"/>
      <c r="EL435" s="58"/>
      <c r="EM435" s="58"/>
      <c r="EN435" s="58"/>
      <c r="EO435" s="58"/>
      <c r="EP435" s="58"/>
      <c r="EQ435" s="58"/>
      <c r="ER435" s="58"/>
      <c r="ES435" s="58"/>
      <c r="ET435" s="58"/>
      <c r="EU435" s="58"/>
      <c r="EV435" s="58"/>
      <c r="EW435" s="58"/>
      <c r="EX435" s="58"/>
      <c r="EY435" s="58"/>
      <c r="EZ435" s="58"/>
      <c r="FA435" s="58"/>
      <c r="FB435" s="58"/>
      <c r="FC435" s="58"/>
      <c r="FD435" s="58"/>
      <c r="FE435" s="58"/>
      <c r="FF435" s="58"/>
      <c r="FG435" s="58"/>
      <c r="FH435" s="58"/>
      <c r="FI435" s="58"/>
      <c r="FJ435" s="58"/>
      <c r="FK435" s="58"/>
      <c r="FL435" s="58"/>
      <c r="FM435" s="58"/>
      <c r="FN435" s="58"/>
      <c r="FO435" s="58"/>
      <c r="FP435" s="58"/>
      <c r="FQ435" s="58"/>
      <c r="FR435" s="58"/>
      <c r="FS435" s="58"/>
      <c r="FT435" s="58"/>
      <c r="FU435" s="58"/>
      <c r="FV435" s="58"/>
      <c r="FW435" s="58"/>
      <c r="FX435" s="58"/>
      <c r="FY435" s="58"/>
      <c r="FZ435" s="58"/>
      <c r="GA435" s="58"/>
      <c r="GB435" s="58"/>
      <c r="GC435" s="58"/>
      <c r="GD435" s="58"/>
      <c r="GE435" s="58"/>
      <c r="GF435" s="58"/>
      <c r="GG435" s="58"/>
      <c r="GH435" s="58"/>
      <c r="GI435" s="58"/>
      <c r="GJ435" s="58"/>
      <c r="GK435" s="58"/>
      <c r="GL435" s="58"/>
      <c r="GM435" s="58"/>
      <c r="GN435" s="58"/>
      <c r="GO435" s="58"/>
      <c r="GP435" s="58"/>
      <c r="GQ435" s="58"/>
      <c r="GR435" s="58"/>
      <c r="GS435" s="58"/>
      <c r="GT435" s="58"/>
      <c r="GU435" s="58"/>
      <c r="GV435" s="58"/>
      <c r="GW435" s="58"/>
      <c r="GX435" s="58"/>
      <c r="GY435" s="58"/>
      <c r="GZ435" s="58"/>
      <c r="HA435" s="58"/>
      <c r="HB435" s="58"/>
      <c r="HC435" s="58"/>
      <c r="HD435" s="58"/>
      <c r="HE435" s="58"/>
      <c r="HF435" s="58"/>
      <c r="HG435" s="58"/>
      <c r="HH435" s="58"/>
      <c r="HI435" s="58"/>
      <c r="HJ435" s="58"/>
      <c r="HK435" s="58"/>
      <c r="HL435" s="58"/>
      <c r="HM435" s="58"/>
      <c r="HN435" s="58"/>
      <c r="HO435" s="58"/>
      <c r="HP435" s="58"/>
      <c r="HQ435" s="58"/>
      <c r="HR435" s="58"/>
      <c r="HS435" s="58"/>
      <c r="HT435" s="58"/>
      <c r="HU435" s="58"/>
      <c r="HV435" s="58"/>
      <c r="HW435" s="58"/>
      <c r="HX435" s="58"/>
      <c r="HY435" s="58"/>
      <c r="HZ435" s="58"/>
      <c r="IA435" s="58"/>
      <c r="IB435" s="58"/>
      <c r="IC435" s="58"/>
      <c r="ID435" s="58"/>
      <c r="IE435" s="58"/>
      <c r="IF435" s="58"/>
      <c r="IG435" s="58"/>
      <c r="IH435" s="58"/>
      <c r="II435" s="58"/>
      <c r="IJ435" s="58"/>
      <c r="IK435" s="58"/>
      <c r="IL435" s="58"/>
      <c r="IM435" s="58"/>
      <c r="IN435" s="58"/>
      <c r="IO435" s="58"/>
      <c r="IP435" s="58"/>
      <c r="IQ435" s="58"/>
      <c r="IR435" s="58"/>
      <c r="IS435" s="58"/>
      <c r="IT435" s="58"/>
      <c r="IU435" s="58"/>
    </row>
    <row r="436" spans="1:255" s="23" customFormat="1" ht="12.75" x14ac:dyDescent="0.2">
      <c r="A436" s="24"/>
      <c r="F436" s="16"/>
      <c r="G436" s="34"/>
      <c r="H436" s="30" t="s">
        <v>58</v>
      </c>
      <c r="I436" s="30"/>
      <c r="J436" s="30"/>
      <c r="K436" s="30"/>
      <c r="L436" s="30"/>
      <c r="M436" s="30" t="s">
        <v>59</v>
      </c>
      <c r="N436" s="27"/>
      <c r="O436" s="18"/>
      <c r="P436" s="18"/>
      <c r="Q436" s="18"/>
      <c r="R436" s="18"/>
      <c r="S436" s="18"/>
      <c r="T436" s="18"/>
      <c r="U436" s="49"/>
      <c r="V436" s="18"/>
      <c r="W436" s="15"/>
      <c r="X436" s="18"/>
      <c r="Y436" s="18"/>
      <c r="Z436" s="18"/>
      <c r="AA436" s="18"/>
      <c r="AB436" s="58"/>
      <c r="AC436" s="58"/>
      <c r="AD436" s="58"/>
      <c r="AE436" s="58"/>
      <c r="AF436" s="58"/>
      <c r="AG436" s="58"/>
      <c r="AH436" s="58"/>
      <c r="AI436" s="58"/>
      <c r="AJ436" s="58"/>
      <c r="AK436" s="58"/>
      <c r="AL436" s="58"/>
      <c r="AM436" s="58"/>
      <c r="AN436" s="58"/>
      <c r="AO436" s="58"/>
      <c r="AP436" s="58"/>
      <c r="AQ436" s="58"/>
      <c r="AR436" s="58"/>
      <c r="AS436" s="58"/>
      <c r="AT436" s="58"/>
      <c r="AU436" s="58"/>
      <c r="AV436" s="58"/>
      <c r="AW436" s="58"/>
      <c r="AX436" s="58"/>
      <c r="AY436" s="58"/>
      <c r="AZ436" s="58"/>
      <c r="BA436" s="58"/>
      <c r="BB436" s="58"/>
      <c r="BC436" s="58"/>
      <c r="BD436" s="58"/>
      <c r="BE436" s="58"/>
      <c r="BF436" s="58"/>
      <c r="BG436" s="58"/>
      <c r="BH436" s="58"/>
      <c r="BI436" s="58"/>
      <c r="BJ436" s="58"/>
      <c r="BK436" s="58"/>
      <c r="BL436" s="58"/>
      <c r="BM436" s="58"/>
      <c r="BN436" s="58"/>
      <c r="BO436" s="58"/>
      <c r="BP436" s="58"/>
      <c r="BQ436" s="58"/>
      <c r="BR436" s="58"/>
      <c r="BS436" s="58"/>
      <c r="BT436" s="58"/>
      <c r="BU436" s="58"/>
      <c r="BV436" s="58"/>
      <c r="BW436" s="58"/>
      <c r="BX436" s="58"/>
      <c r="BY436" s="58"/>
      <c r="BZ436" s="58"/>
      <c r="CA436" s="58"/>
      <c r="CB436" s="58"/>
      <c r="CC436" s="58"/>
      <c r="CD436" s="58"/>
      <c r="CE436" s="58"/>
      <c r="CF436" s="58"/>
      <c r="CG436" s="58"/>
      <c r="CH436" s="58"/>
      <c r="CI436" s="58"/>
      <c r="CJ436" s="58"/>
      <c r="CK436" s="58"/>
      <c r="CL436" s="58"/>
      <c r="CM436" s="58"/>
      <c r="CN436" s="58"/>
      <c r="CO436" s="58"/>
      <c r="CP436" s="58"/>
      <c r="CQ436" s="58"/>
      <c r="CR436" s="58"/>
      <c r="CS436" s="58"/>
      <c r="CT436" s="58"/>
      <c r="CU436" s="58"/>
      <c r="CV436" s="58"/>
      <c r="CW436" s="58"/>
      <c r="CX436" s="58"/>
      <c r="CY436" s="58"/>
      <c r="CZ436" s="58"/>
      <c r="DA436" s="58"/>
      <c r="DB436" s="58"/>
      <c r="DC436" s="58"/>
      <c r="DD436" s="58"/>
      <c r="DE436" s="58"/>
      <c r="DF436" s="58"/>
      <c r="DG436" s="58"/>
      <c r="DH436" s="58"/>
      <c r="DI436" s="58"/>
      <c r="DJ436" s="58"/>
      <c r="DK436" s="58"/>
      <c r="DL436" s="58"/>
      <c r="DM436" s="58"/>
      <c r="DN436" s="58"/>
      <c r="DO436" s="58"/>
      <c r="DP436" s="58"/>
      <c r="DQ436" s="58"/>
      <c r="DR436" s="58"/>
      <c r="DS436" s="58"/>
      <c r="DT436" s="58"/>
      <c r="DU436" s="58"/>
      <c r="DV436" s="58"/>
      <c r="DW436" s="58"/>
      <c r="DX436" s="58"/>
      <c r="DY436" s="58"/>
      <c r="DZ436" s="58"/>
      <c r="EA436" s="58"/>
      <c r="EB436" s="58"/>
      <c r="EC436" s="58"/>
      <c r="ED436" s="58"/>
      <c r="EE436" s="58"/>
      <c r="EF436" s="58"/>
      <c r="EG436" s="58"/>
      <c r="EH436" s="58"/>
      <c r="EI436" s="58"/>
      <c r="EJ436" s="58"/>
      <c r="EK436" s="58"/>
      <c r="EL436" s="58"/>
      <c r="EM436" s="58"/>
      <c r="EN436" s="58"/>
      <c r="EO436" s="58"/>
      <c r="EP436" s="58"/>
      <c r="EQ436" s="58"/>
      <c r="ER436" s="58"/>
      <c r="ES436" s="58"/>
      <c r="ET436" s="58"/>
      <c r="EU436" s="58"/>
      <c r="EV436" s="58"/>
      <c r="EW436" s="58"/>
      <c r="EX436" s="58"/>
      <c r="EY436" s="58"/>
      <c r="EZ436" s="58"/>
      <c r="FA436" s="58"/>
      <c r="FB436" s="58"/>
      <c r="FC436" s="58"/>
      <c r="FD436" s="58"/>
      <c r="FE436" s="58"/>
      <c r="FF436" s="58"/>
      <c r="FG436" s="58"/>
      <c r="FH436" s="58"/>
      <c r="FI436" s="58"/>
      <c r="FJ436" s="58"/>
      <c r="FK436" s="58"/>
      <c r="FL436" s="58"/>
      <c r="FM436" s="58"/>
      <c r="FN436" s="58"/>
      <c r="FO436" s="58"/>
      <c r="FP436" s="58"/>
      <c r="FQ436" s="58"/>
      <c r="FR436" s="58"/>
      <c r="FS436" s="58"/>
      <c r="FT436" s="58"/>
      <c r="FU436" s="58"/>
      <c r="FV436" s="58"/>
      <c r="FW436" s="58"/>
      <c r="FX436" s="58"/>
      <c r="FY436" s="58"/>
      <c r="FZ436" s="58"/>
      <c r="GA436" s="58"/>
      <c r="GB436" s="58"/>
      <c r="GC436" s="58"/>
      <c r="GD436" s="58"/>
      <c r="GE436" s="58"/>
      <c r="GF436" s="58"/>
      <c r="GG436" s="58"/>
      <c r="GH436" s="58"/>
      <c r="GI436" s="58"/>
      <c r="GJ436" s="58"/>
      <c r="GK436" s="58"/>
      <c r="GL436" s="58"/>
      <c r="GM436" s="58"/>
      <c r="GN436" s="58"/>
      <c r="GO436" s="58"/>
      <c r="GP436" s="58"/>
      <c r="GQ436" s="58"/>
      <c r="GR436" s="58"/>
      <c r="GS436" s="58"/>
      <c r="GT436" s="58"/>
      <c r="GU436" s="58"/>
      <c r="GV436" s="58"/>
      <c r="GW436" s="58"/>
      <c r="GX436" s="58"/>
      <c r="GY436" s="58"/>
      <c r="GZ436" s="58"/>
      <c r="HA436" s="58"/>
      <c r="HB436" s="58"/>
      <c r="HC436" s="58"/>
      <c r="HD436" s="58"/>
      <c r="HE436" s="58"/>
      <c r="HF436" s="58"/>
      <c r="HG436" s="58"/>
      <c r="HH436" s="58"/>
      <c r="HI436" s="58"/>
      <c r="HJ436" s="58"/>
      <c r="HK436" s="58"/>
      <c r="HL436" s="58"/>
      <c r="HM436" s="58"/>
      <c r="HN436" s="58"/>
      <c r="HO436" s="58"/>
      <c r="HP436" s="58"/>
      <c r="HQ436" s="58"/>
      <c r="HR436" s="58"/>
      <c r="HS436" s="58"/>
      <c r="HT436" s="58"/>
      <c r="HU436" s="58"/>
      <c r="HV436" s="58"/>
      <c r="HW436" s="58"/>
      <c r="HX436" s="58"/>
      <c r="HY436" s="58"/>
      <c r="HZ436" s="58"/>
      <c r="IA436" s="58"/>
      <c r="IB436" s="58"/>
      <c r="IC436" s="58"/>
      <c r="ID436" s="58"/>
      <c r="IE436" s="58"/>
      <c r="IF436" s="58"/>
      <c r="IG436" s="58"/>
      <c r="IH436" s="58"/>
      <c r="II436" s="58"/>
      <c r="IJ436" s="58"/>
      <c r="IK436" s="58"/>
      <c r="IL436" s="58"/>
      <c r="IM436" s="58"/>
      <c r="IN436" s="58"/>
      <c r="IO436" s="58"/>
      <c r="IP436" s="58"/>
      <c r="IQ436" s="58"/>
      <c r="IR436" s="58"/>
      <c r="IS436" s="58"/>
      <c r="IT436" s="58"/>
      <c r="IU436" s="58"/>
    </row>
    <row r="437" spans="1:255" s="23" customFormat="1" ht="12.75" x14ac:dyDescent="0.2">
      <c r="A437" s="35" t="s">
        <v>60</v>
      </c>
      <c r="B437" s="132" t="s">
        <v>61</v>
      </c>
      <c r="C437" s="133"/>
      <c r="D437" s="133"/>
      <c r="E437" s="133"/>
      <c r="F437" s="134"/>
      <c r="G437" s="59" t="s">
        <v>62</v>
      </c>
      <c r="H437" s="35" t="s">
        <v>63</v>
      </c>
      <c r="I437" s="35" t="s">
        <v>64</v>
      </c>
      <c r="J437" s="35" t="s">
        <v>65</v>
      </c>
      <c r="K437" s="35" t="s">
        <v>66</v>
      </c>
      <c r="L437" s="35" t="s">
        <v>67</v>
      </c>
      <c r="M437" s="35" t="s">
        <v>68</v>
      </c>
      <c r="N437" s="60" t="s">
        <v>69</v>
      </c>
      <c r="O437" s="18"/>
      <c r="P437" s="18"/>
      <c r="Q437" s="18"/>
      <c r="R437" s="18"/>
      <c r="S437" s="18"/>
      <c r="T437" s="18"/>
      <c r="U437" s="49"/>
      <c r="V437" s="18"/>
      <c r="W437" s="15"/>
      <c r="X437" s="18"/>
      <c r="Y437" s="18"/>
      <c r="Z437" s="18"/>
      <c r="AA437" s="18"/>
      <c r="AB437" s="58"/>
      <c r="AC437" s="58"/>
      <c r="AD437" s="58"/>
      <c r="AE437" s="58"/>
      <c r="AF437" s="58"/>
      <c r="AG437" s="58"/>
      <c r="AH437" s="58"/>
      <c r="AI437" s="58"/>
      <c r="AJ437" s="58"/>
      <c r="AK437" s="58"/>
      <c r="AL437" s="58"/>
      <c r="AM437" s="58"/>
      <c r="AN437" s="58"/>
      <c r="AO437" s="58"/>
      <c r="AP437" s="58"/>
      <c r="AQ437" s="58"/>
      <c r="AR437" s="58"/>
      <c r="AS437" s="58"/>
      <c r="AT437" s="58"/>
      <c r="AU437" s="58"/>
      <c r="AV437" s="58"/>
      <c r="AW437" s="58"/>
      <c r="AX437" s="58"/>
      <c r="AY437" s="58"/>
      <c r="AZ437" s="58"/>
      <c r="BA437" s="58"/>
      <c r="BB437" s="58"/>
      <c r="BC437" s="58"/>
      <c r="BD437" s="58"/>
      <c r="BE437" s="58"/>
      <c r="BF437" s="58"/>
      <c r="BG437" s="58"/>
      <c r="BH437" s="58"/>
      <c r="BI437" s="58"/>
      <c r="BJ437" s="58"/>
      <c r="BK437" s="58"/>
      <c r="BL437" s="58"/>
      <c r="BM437" s="58"/>
      <c r="BN437" s="58"/>
      <c r="BO437" s="58"/>
      <c r="BP437" s="58"/>
      <c r="BQ437" s="58"/>
      <c r="BR437" s="58"/>
      <c r="BS437" s="58"/>
      <c r="BT437" s="58"/>
      <c r="BU437" s="58"/>
      <c r="BV437" s="58"/>
      <c r="BW437" s="58"/>
      <c r="BX437" s="58"/>
      <c r="BY437" s="58"/>
      <c r="BZ437" s="58"/>
      <c r="CA437" s="58"/>
      <c r="CB437" s="58"/>
      <c r="CC437" s="58"/>
      <c r="CD437" s="58"/>
      <c r="CE437" s="58"/>
      <c r="CF437" s="58"/>
      <c r="CG437" s="58"/>
      <c r="CH437" s="58"/>
      <c r="CI437" s="58"/>
      <c r="CJ437" s="58"/>
      <c r="CK437" s="58"/>
      <c r="CL437" s="58"/>
      <c r="CM437" s="58"/>
      <c r="CN437" s="58"/>
      <c r="CO437" s="58"/>
      <c r="CP437" s="58"/>
      <c r="CQ437" s="58"/>
      <c r="CR437" s="58"/>
      <c r="CS437" s="58"/>
      <c r="CT437" s="58"/>
      <c r="CU437" s="58"/>
      <c r="CV437" s="58"/>
      <c r="CW437" s="58"/>
      <c r="CX437" s="58"/>
      <c r="CY437" s="58"/>
      <c r="CZ437" s="58"/>
      <c r="DA437" s="58"/>
      <c r="DB437" s="58"/>
      <c r="DC437" s="58"/>
      <c r="DD437" s="58"/>
      <c r="DE437" s="58"/>
      <c r="DF437" s="58"/>
      <c r="DG437" s="58"/>
      <c r="DH437" s="58"/>
      <c r="DI437" s="58"/>
      <c r="DJ437" s="58"/>
      <c r="DK437" s="58"/>
      <c r="DL437" s="58"/>
      <c r="DM437" s="58"/>
      <c r="DN437" s="58"/>
      <c r="DO437" s="58"/>
      <c r="DP437" s="58"/>
      <c r="DQ437" s="58"/>
      <c r="DR437" s="58"/>
      <c r="DS437" s="58"/>
      <c r="DT437" s="58"/>
      <c r="DU437" s="58"/>
      <c r="DV437" s="58"/>
      <c r="DW437" s="58"/>
      <c r="DX437" s="58"/>
      <c r="DY437" s="58"/>
      <c r="DZ437" s="58"/>
      <c r="EA437" s="58"/>
      <c r="EB437" s="58"/>
      <c r="EC437" s="58"/>
      <c r="ED437" s="58"/>
      <c r="EE437" s="58"/>
      <c r="EF437" s="58"/>
      <c r="EG437" s="58"/>
      <c r="EH437" s="58"/>
      <c r="EI437" s="58"/>
      <c r="EJ437" s="58"/>
      <c r="EK437" s="58"/>
      <c r="EL437" s="58"/>
      <c r="EM437" s="58"/>
      <c r="EN437" s="58"/>
      <c r="EO437" s="58"/>
      <c r="EP437" s="58"/>
      <c r="EQ437" s="58"/>
      <c r="ER437" s="58"/>
      <c r="ES437" s="58"/>
      <c r="ET437" s="58"/>
      <c r="EU437" s="58"/>
      <c r="EV437" s="58"/>
      <c r="EW437" s="58"/>
      <c r="EX437" s="58"/>
      <c r="EY437" s="58"/>
      <c r="EZ437" s="58"/>
      <c r="FA437" s="58"/>
      <c r="FB437" s="58"/>
      <c r="FC437" s="58"/>
      <c r="FD437" s="58"/>
      <c r="FE437" s="58"/>
      <c r="FF437" s="58"/>
      <c r="FG437" s="58"/>
      <c r="FH437" s="58"/>
      <c r="FI437" s="58"/>
      <c r="FJ437" s="58"/>
      <c r="FK437" s="58"/>
      <c r="FL437" s="58"/>
      <c r="FM437" s="58"/>
      <c r="FN437" s="58"/>
      <c r="FO437" s="58"/>
      <c r="FP437" s="58"/>
      <c r="FQ437" s="58"/>
      <c r="FR437" s="58"/>
      <c r="FS437" s="58"/>
      <c r="FT437" s="58"/>
      <c r="FU437" s="58"/>
      <c r="FV437" s="58"/>
      <c r="FW437" s="58"/>
      <c r="FX437" s="58"/>
      <c r="FY437" s="58"/>
      <c r="FZ437" s="58"/>
      <c r="GA437" s="58"/>
      <c r="GB437" s="58"/>
      <c r="GC437" s="58"/>
      <c r="GD437" s="58"/>
      <c r="GE437" s="58"/>
      <c r="GF437" s="58"/>
      <c r="GG437" s="58"/>
      <c r="GH437" s="58"/>
      <c r="GI437" s="58"/>
      <c r="GJ437" s="58"/>
      <c r="GK437" s="58"/>
      <c r="GL437" s="58"/>
      <c r="GM437" s="58"/>
      <c r="GN437" s="58"/>
      <c r="GO437" s="58"/>
      <c r="GP437" s="58"/>
      <c r="GQ437" s="58"/>
      <c r="GR437" s="58"/>
      <c r="GS437" s="58"/>
      <c r="GT437" s="58"/>
      <c r="GU437" s="58"/>
      <c r="GV437" s="58"/>
      <c r="GW437" s="58"/>
      <c r="GX437" s="58"/>
      <c r="GY437" s="58"/>
      <c r="GZ437" s="58"/>
      <c r="HA437" s="58"/>
      <c r="HB437" s="58"/>
      <c r="HC437" s="58"/>
      <c r="HD437" s="58"/>
      <c r="HE437" s="58"/>
      <c r="HF437" s="58"/>
      <c r="HG437" s="58"/>
      <c r="HH437" s="58"/>
      <c r="HI437" s="58"/>
      <c r="HJ437" s="58"/>
      <c r="HK437" s="58"/>
      <c r="HL437" s="58"/>
      <c r="HM437" s="58"/>
      <c r="HN437" s="58"/>
      <c r="HO437" s="58"/>
      <c r="HP437" s="58"/>
      <c r="HQ437" s="58"/>
      <c r="HR437" s="58"/>
      <c r="HS437" s="58"/>
      <c r="HT437" s="58"/>
      <c r="HU437" s="58"/>
      <c r="HV437" s="58"/>
      <c r="HW437" s="58"/>
      <c r="HX437" s="58"/>
      <c r="HY437" s="58"/>
      <c r="HZ437" s="58"/>
      <c r="IA437" s="58"/>
      <c r="IB437" s="58"/>
      <c r="IC437" s="58"/>
      <c r="ID437" s="58"/>
      <c r="IE437" s="58"/>
      <c r="IF437" s="58"/>
      <c r="IG437" s="58"/>
      <c r="IH437" s="58"/>
      <c r="II437" s="58"/>
      <c r="IJ437" s="58"/>
      <c r="IK437" s="58"/>
      <c r="IL437" s="58"/>
      <c r="IM437" s="58"/>
      <c r="IN437" s="58"/>
      <c r="IO437" s="58"/>
      <c r="IP437" s="58"/>
      <c r="IQ437" s="58"/>
      <c r="IR437" s="58"/>
      <c r="IS437" s="58"/>
      <c r="IT437" s="58"/>
      <c r="IU437" s="58"/>
    </row>
    <row r="438" spans="1:255" s="64" customFormat="1" ht="50.1" customHeight="1" x14ac:dyDescent="0.2">
      <c r="A438" s="36"/>
      <c r="B438" s="135"/>
      <c r="C438" s="136"/>
      <c r="D438" s="136"/>
      <c r="E438" s="136"/>
      <c r="F438" s="137"/>
      <c r="G438" s="42"/>
      <c r="H438" s="43"/>
      <c r="I438" s="44" t="e">
        <f>SUM(#REF!*H438)</f>
        <v>#REF!</v>
      </c>
      <c r="J438" s="43"/>
      <c r="K438" s="45" t="e">
        <f t="shared" ref="K438:K443" si="24">SUM(I438*J438)</f>
        <v>#REF!</v>
      </c>
      <c r="L438" s="61"/>
      <c r="M438" s="62"/>
      <c r="N438" s="63">
        <f t="shared" ref="N438:N443" si="25">SUM(L438*M438)</f>
        <v>0</v>
      </c>
      <c r="O438" s="41"/>
      <c r="P438" s="10"/>
      <c r="Q438" s="18"/>
      <c r="R438" s="10"/>
      <c r="S438" s="10"/>
      <c r="T438" s="10"/>
      <c r="U438" s="33"/>
      <c r="V438" s="10"/>
      <c r="W438" s="10"/>
      <c r="X438" s="41"/>
      <c r="Y438" s="41"/>
      <c r="Z438" s="41"/>
      <c r="AA438" s="41"/>
    </row>
    <row r="439" spans="1:255" s="64" customFormat="1" ht="50.1" customHeight="1" x14ac:dyDescent="0.2">
      <c r="A439" s="36"/>
      <c r="B439" s="126"/>
      <c r="C439" s="127"/>
      <c r="D439" s="127"/>
      <c r="E439" s="127"/>
      <c r="F439" s="128"/>
      <c r="G439" s="42"/>
      <c r="H439" s="43"/>
      <c r="I439" s="44" t="e">
        <f>SUM(#REF!*H439)</f>
        <v>#REF!</v>
      </c>
      <c r="J439" s="43"/>
      <c r="K439" s="45" t="e">
        <f t="shared" si="24"/>
        <v>#REF!</v>
      </c>
      <c r="L439" s="61"/>
      <c r="M439" s="62"/>
      <c r="N439" s="63">
        <f t="shared" si="25"/>
        <v>0</v>
      </c>
      <c r="O439" s="41"/>
      <c r="P439" s="10"/>
      <c r="Q439" s="10"/>
      <c r="R439" s="10"/>
      <c r="S439" s="10"/>
      <c r="T439" s="10"/>
      <c r="U439" s="33"/>
      <c r="V439" s="10"/>
      <c r="W439" s="10"/>
      <c r="X439" s="41"/>
      <c r="Y439" s="41"/>
      <c r="Z439" s="41"/>
      <c r="AA439" s="41"/>
    </row>
    <row r="440" spans="1:255" s="64" customFormat="1" ht="50.1" customHeight="1" x14ac:dyDescent="0.2">
      <c r="A440" s="36"/>
      <c r="B440" s="126"/>
      <c r="C440" s="127"/>
      <c r="D440" s="127"/>
      <c r="E440" s="127"/>
      <c r="F440" s="128"/>
      <c r="G440" s="42"/>
      <c r="H440" s="43"/>
      <c r="I440" s="44" t="e">
        <f>SUM(#REF!*H440)</f>
        <v>#REF!</v>
      </c>
      <c r="J440" s="43"/>
      <c r="K440" s="45" t="e">
        <f t="shared" si="24"/>
        <v>#REF!</v>
      </c>
      <c r="L440" s="61"/>
      <c r="M440" s="62"/>
      <c r="N440" s="63">
        <f t="shared" si="25"/>
        <v>0</v>
      </c>
      <c r="O440" s="41"/>
      <c r="P440" s="10"/>
      <c r="Q440" s="10"/>
      <c r="R440" s="10"/>
      <c r="S440" s="10"/>
      <c r="T440" s="10"/>
      <c r="U440" s="33"/>
      <c r="V440" s="10"/>
      <c r="W440" s="10"/>
      <c r="X440" s="41"/>
      <c r="Y440" s="41"/>
      <c r="Z440" s="41"/>
      <c r="AA440" s="41"/>
    </row>
    <row r="441" spans="1:255" s="64" customFormat="1" ht="50.1" customHeight="1" x14ac:dyDescent="0.2">
      <c r="A441" s="36"/>
      <c r="B441" s="126"/>
      <c r="C441" s="127"/>
      <c r="D441" s="127"/>
      <c r="E441" s="127"/>
      <c r="F441" s="128"/>
      <c r="G441" s="42"/>
      <c r="H441" s="43"/>
      <c r="I441" s="44" t="e">
        <f>SUM(#REF!*H441)</f>
        <v>#REF!</v>
      </c>
      <c r="J441" s="43"/>
      <c r="K441" s="45" t="e">
        <f t="shared" si="24"/>
        <v>#REF!</v>
      </c>
      <c r="L441" s="61"/>
      <c r="M441" s="62"/>
      <c r="N441" s="63">
        <f t="shared" si="25"/>
        <v>0</v>
      </c>
      <c r="O441" s="41"/>
      <c r="P441" s="10"/>
      <c r="Q441" s="10"/>
      <c r="R441" s="10"/>
      <c r="S441" s="10"/>
      <c r="T441" s="10"/>
      <c r="U441" s="33"/>
      <c r="V441" s="10"/>
      <c r="W441" s="10"/>
      <c r="X441" s="41"/>
      <c r="Y441" s="41"/>
      <c r="Z441" s="41"/>
      <c r="AA441" s="41"/>
    </row>
    <row r="442" spans="1:255" s="64" customFormat="1" ht="50.1" customHeight="1" x14ac:dyDescent="0.2">
      <c r="A442" s="36"/>
      <c r="B442" s="126"/>
      <c r="C442" s="127"/>
      <c r="D442" s="127"/>
      <c r="E442" s="127"/>
      <c r="F442" s="128"/>
      <c r="G442" s="42"/>
      <c r="H442" s="43"/>
      <c r="I442" s="44" t="e">
        <f>SUM(#REF!*H442)</f>
        <v>#REF!</v>
      </c>
      <c r="J442" s="43"/>
      <c r="K442" s="45" t="e">
        <f t="shared" si="24"/>
        <v>#REF!</v>
      </c>
      <c r="L442" s="61"/>
      <c r="M442" s="62"/>
      <c r="N442" s="63">
        <f t="shared" si="25"/>
        <v>0</v>
      </c>
      <c r="O442" s="41"/>
      <c r="P442" s="10"/>
      <c r="Q442" s="10"/>
      <c r="R442" s="10"/>
      <c r="S442" s="10"/>
      <c r="T442" s="10"/>
      <c r="U442" s="33"/>
      <c r="V442" s="10"/>
      <c r="W442" s="10"/>
      <c r="X442" s="41"/>
      <c r="Y442" s="41"/>
      <c r="Z442" s="41"/>
      <c r="AA442" s="41"/>
    </row>
    <row r="443" spans="1:255" s="64" customFormat="1" ht="50.1" customHeight="1" x14ac:dyDescent="0.2">
      <c r="A443" s="36"/>
      <c r="B443" s="126"/>
      <c r="C443" s="127"/>
      <c r="D443" s="127"/>
      <c r="E443" s="127"/>
      <c r="F443" s="128"/>
      <c r="G443" s="42"/>
      <c r="H443" s="43"/>
      <c r="I443" s="44" t="e">
        <f>SUM(#REF!*H443)</f>
        <v>#REF!</v>
      </c>
      <c r="J443" s="43"/>
      <c r="K443" s="45" t="e">
        <f t="shared" si="24"/>
        <v>#REF!</v>
      </c>
      <c r="L443" s="61"/>
      <c r="M443" s="62"/>
      <c r="N443" s="63">
        <f t="shared" si="25"/>
        <v>0</v>
      </c>
      <c r="O443" s="41"/>
      <c r="P443" s="10"/>
      <c r="Q443" s="10"/>
      <c r="R443" s="10"/>
      <c r="S443" s="10"/>
      <c r="T443" s="10"/>
      <c r="U443" s="33"/>
      <c r="V443" s="10"/>
      <c r="W443" s="10"/>
      <c r="X443" s="41"/>
      <c r="Y443" s="41"/>
      <c r="Z443" s="41"/>
      <c r="AA443" s="41"/>
    </row>
    <row r="444" spans="1:255" s="23" customFormat="1" ht="20.100000000000001" customHeight="1" thickBot="1" x14ac:dyDescent="0.2">
      <c r="A444" s="65"/>
      <c r="B444" s="129" t="s">
        <v>8</v>
      </c>
      <c r="C444" s="130"/>
      <c r="D444" s="130"/>
      <c r="E444" s="130"/>
      <c r="F444" s="131"/>
      <c r="G444" s="66"/>
      <c r="H444" s="67"/>
      <c r="I444" s="68" t="e">
        <f>SUM(I438:I443)</f>
        <v>#REF!</v>
      </c>
      <c r="J444" s="67"/>
      <c r="K444" s="68" t="e">
        <f>SUM(K438:K443)</f>
        <v>#REF!</v>
      </c>
      <c r="L444" s="69">
        <f>SUM(L438:L443)</f>
        <v>0</v>
      </c>
      <c r="M444" s="67"/>
      <c r="N444" s="68">
        <f>SUM(N438:N443)</f>
        <v>0</v>
      </c>
      <c r="O444" s="15"/>
      <c r="P444" s="15"/>
      <c r="Q444" s="10"/>
      <c r="R444" s="15"/>
      <c r="S444" s="15"/>
      <c r="T444" s="15"/>
      <c r="U444" s="52"/>
      <c r="V444" s="15"/>
      <c r="W444" s="15"/>
      <c r="X444" s="15"/>
      <c r="Y444" s="15"/>
      <c r="Z444" s="15"/>
      <c r="AA444" s="15"/>
    </row>
    <row r="445" spans="1:255" s="23" customFormat="1" x14ac:dyDescent="0.15">
      <c r="A445" s="15"/>
      <c r="B445" s="15"/>
      <c r="C445" s="15"/>
      <c r="D445" s="15"/>
      <c r="E445" s="15"/>
      <c r="F445" s="15"/>
      <c r="G445" s="54"/>
      <c r="H445" s="15"/>
      <c r="I445" s="15"/>
      <c r="J445" s="15"/>
      <c r="K445" s="15"/>
      <c r="L445" s="15"/>
      <c r="M445" s="15"/>
      <c r="N445" s="55"/>
      <c r="Q445" s="15"/>
    </row>
    <row r="446" spans="1:255" s="23" customFormat="1" x14ac:dyDescent="0.15">
      <c r="A446" s="15"/>
      <c r="B446" s="15"/>
      <c r="C446" s="15"/>
      <c r="D446" s="15"/>
      <c r="E446" s="15"/>
      <c r="F446" s="15"/>
      <c r="G446" s="54"/>
      <c r="H446" s="15"/>
      <c r="I446" s="15"/>
      <c r="J446" s="15"/>
      <c r="K446" s="15"/>
      <c r="L446" s="15"/>
      <c r="M446" s="15"/>
      <c r="N446" s="55"/>
    </row>
    <row r="447" spans="1:255" s="23" customFormat="1" x14ac:dyDescent="0.15">
      <c r="A447" s="8"/>
      <c r="B447" s="8"/>
      <c r="C447" s="8"/>
      <c r="D447" s="8"/>
      <c r="E447" s="8"/>
      <c r="F447" s="8"/>
      <c r="G447" s="56"/>
      <c r="H447" s="8"/>
      <c r="I447" s="8"/>
      <c r="J447" s="8"/>
      <c r="K447" s="8"/>
      <c r="L447" s="8"/>
      <c r="M447" s="8"/>
      <c r="N447" s="57"/>
      <c r="O447" s="15"/>
      <c r="P447" s="15"/>
      <c r="R447" s="15"/>
      <c r="S447" s="15"/>
      <c r="T447" s="15"/>
      <c r="U447" s="52"/>
      <c r="V447" s="15"/>
      <c r="W447" s="15"/>
      <c r="X447" s="15"/>
      <c r="Y447" s="15"/>
      <c r="Z447" s="15"/>
      <c r="AA447" s="15"/>
    </row>
    <row r="448" spans="1:255" s="23" customFormat="1" ht="9" customHeight="1" x14ac:dyDescent="0.2">
      <c r="A448" s="158" t="s">
        <v>24</v>
      </c>
      <c r="B448" s="159"/>
      <c r="C448" s="159"/>
      <c r="D448" s="159"/>
      <c r="E448" s="159"/>
      <c r="F448" s="159"/>
      <c r="G448" s="159"/>
      <c r="H448" s="164" t="s">
        <v>25</v>
      </c>
      <c r="I448" s="165"/>
      <c r="J448" s="165"/>
      <c r="K448" s="165"/>
      <c r="L448" s="166"/>
      <c r="M448" s="11" t="s">
        <v>26</v>
      </c>
      <c r="N448" s="12"/>
      <c r="O448" s="15"/>
      <c r="P448" s="15"/>
      <c r="Q448" s="15"/>
      <c r="R448" s="15"/>
      <c r="S448" s="15"/>
      <c r="T448" s="15"/>
      <c r="U448" s="52"/>
      <c r="V448" s="15"/>
      <c r="W448" s="15"/>
      <c r="X448" s="15"/>
      <c r="Y448" s="15"/>
      <c r="Z448" s="15"/>
      <c r="AA448" s="15"/>
    </row>
    <row r="449" spans="1:255" s="23" customFormat="1" ht="8.25" customHeight="1" x14ac:dyDescent="0.15">
      <c r="A449" s="160"/>
      <c r="B449" s="161"/>
      <c r="C449" s="161"/>
      <c r="D449" s="161"/>
      <c r="E449" s="161"/>
      <c r="F449" s="161"/>
      <c r="G449" s="161"/>
      <c r="H449" s="14"/>
      <c r="I449" s="15"/>
      <c r="J449" s="15"/>
      <c r="K449" s="15"/>
      <c r="L449" s="16"/>
      <c r="M449" s="15"/>
      <c r="N449" s="17"/>
      <c r="O449" s="15"/>
      <c r="P449" s="15"/>
      <c r="Q449" s="15"/>
      <c r="R449" s="15"/>
      <c r="S449" s="15"/>
      <c r="T449" s="15"/>
      <c r="U449" s="52"/>
      <c r="V449" s="15"/>
      <c r="W449" s="15"/>
      <c r="X449" s="15"/>
      <c r="Y449" s="15"/>
      <c r="Z449" s="15"/>
      <c r="AA449" s="15"/>
    </row>
    <row r="450" spans="1:255" s="23" customFormat="1" ht="12.75" customHeight="1" x14ac:dyDescent="0.2">
      <c r="A450" s="160"/>
      <c r="B450" s="161"/>
      <c r="C450" s="161"/>
      <c r="D450" s="161"/>
      <c r="E450" s="161"/>
      <c r="F450" s="161"/>
      <c r="G450" s="161"/>
      <c r="H450" s="167"/>
      <c r="I450" s="168"/>
      <c r="J450" s="168"/>
      <c r="K450" s="168"/>
      <c r="L450" s="169"/>
      <c r="M450" s="18" t="s">
        <v>75</v>
      </c>
      <c r="N450" s="17"/>
      <c r="O450" s="15"/>
      <c r="P450" s="15"/>
      <c r="Q450" s="15"/>
      <c r="R450" s="15"/>
      <c r="S450" s="15"/>
      <c r="T450" s="15"/>
      <c r="U450" s="52"/>
      <c r="V450" s="15"/>
      <c r="W450" s="15"/>
      <c r="X450" s="15"/>
      <c r="Y450" s="15"/>
      <c r="Z450" s="15"/>
      <c r="AA450" s="15"/>
    </row>
    <row r="451" spans="1:255" s="23" customFormat="1" ht="8.25" customHeight="1" x14ac:dyDescent="0.15">
      <c r="A451" s="160"/>
      <c r="B451" s="161"/>
      <c r="C451" s="161"/>
      <c r="D451" s="161"/>
      <c r="E451" s="161"/>
      <c r="F451" s="161"/>
      <c r="G451" s="161"/>
      <c r="H451" s="170"/>
      <c r="I451" s="168"/>
      <c r="J451" s="168"/>
      <c r="K451" s="168"/>
      <c r="L451" s="169"/>
      <c r="M451" s="15"/>
      <c r="N451" s="17"/>
      <c r="O451" s="15"/>
      <c r="P451" s="15"/>
      <c r="Q451" s="15"/>
      <c r="R451" s="15"/>
      <c r="S451" s="15"/>
      <c r="T451" s="15"/>
      <c r="U451" s="52"/>
      <c r="V451" s="15"/>
      <c r="W451" s="15"/>
      <c r="X451" s="15"/>
      <c r="Y451" s="15"/>
      <c r="Z451" s="15"/>
      <c r="AA451" s="15"/>
    </row>
    <row r="452" spans="1:255" s="23" customFormat="1" ht="8.25" customHeight="1" x14ac:dyDescent="0.15">
      <c r="A452" s="160"/>
      <c r="B452" s="161"/>
      <c r="C452" s="161"/>
      <c r="D452" s="161"/>
      <c r="E452" s="161"/>
      <c r="F452" s="161"/>
      <c r="G452" s="161"/>
      <c r="H452" s="170"/>
      <c r="I452" s="168"/>
      <c r="J452" s="168"/>
      <c r="K452" s="168"/>
      <c r="L452" s="169"/>
      <c r="M452" s="8"/>
      <c r="N452" s="19"/>
      <c r="O452" s="15"/>
      <c r="P452" s="15"/>
      <c r="Q452" s="15"/>
      <c r="R452" s="15"/>
      <c r="S452" s="15"/>
      <c r="T452" s="15"/>
      <c r="U452" s="52"/>
      <c r="V452" s="15"/>
      <c r="W452" s="15"/>
      <c r="X452" s="15"/>
      <c r="Y452" s="15"/>
      <c r="Z452" s="15"/>
      <c r="AA452" s="15"/>
    </row>
    <row r="453" spans="1:255" s="23" customFormat="1" ht="9" customHeight="1" x14ac:dyDescent="0.15">
      <c r="A453" s="160"/>
      <c r="B453" s="161"/>
      <c r="C453" s="161"/>
      <c r="D453" s="161"/>
      <c r="E453" s="161"/>
      <c r="F453" s="161"/>
      <c r="G453" s="161"/>
      <c r="H453" s="170"/>
      <c r="I453" s="168"/>
      <c r="J453" s="168"/>
      <c r="K453" s="168"/>
      <c r="L453" s="169"/>
      <c r="M453" s="20" t="s">
        <v>29</v>
      </c>
      <c r="N453" s="17"/>
      <c r="O453" s="15"/>
      <c r="P453" s="15"/>
      <c r="Q453" s="15"/>
      <c r="R453" s="15"/>
      <c r="S453" s="15"/>
      <c r="T453" s="15"/>
      <c r="U453" s="52"/>
      <c r="V453" s="15"/>
      <c r="W453" s="15"/>
      <c r="X453" s="15"/>
      <c r="Y453" s="15"/>
      <c r="Z453" s="15"/>
      <c r="AA453" s="15"/>
    </row>
    <row r="454" spans="1:255" s="23" customFormat="1" ht="8.25" customHeight="1" x14ac:dyDescent="0.15">
      <c r="A454" s="160"/>
      <c r="B454" s="161"/>
      <c r="C454" s="161"/>
      <c r="D454" s="161"/>
      <c r="E454" s="161"/>
      <c r="F454" s="161"/>
      <c r="G454" s="161"/>
      <c r="H454" s="170"/>
      <c r="I454" s="168"/>
      <c r="J454" s="168"/>
      <c r="K454" s="168"/>
      <c r="L454" s="169"/>
      <c r="M454" s="15"/>
      <c r="N454" s="17"/>
      <c r="O454" s="15"/>
      <c r="P454" s="15"/>
      <c r="Q454" s="15"/>
      <c r="R454" s="15"/>
      <c r="S454" s="15"/>
      <c r="T454" s="15"/>
      <c r="U454" s="52"/>
      <c r="V454" s="15"/>
      <c r="W454" s="15"/>
      <c r="X454" s="15"/>
      <c r="Y454" s="15"/>
      <c r="Z454" s="15"/>
      <c r="AA454" s="15"/>
    </row>
    <row r="455" spans="1:255" s="23" customFormat="1" ht="8.25" customHeight="1" x14ac:dyDescent="0.15">
      <c r="A455" s="160"/>
      <c r="B455" s="161"/>
      <c r="C455" s="161"/>
      <c r="D455" s="161"/>
      <c r="E455" s="161"/>
      <c r="F455" s="161"/>
      <c r="G455" s="161"/>
      <c r="H455" s="170"/>
      <c r="I455" s="168"/>
      <c r="J455" s="168"/>
      <c r="K455" s="168"/>
      <c r="L455" s="169"/>
      <c r="M455" s="138"/>
      <c r="N455" s="139"/>
      <c r="O455" s="15"/>
      <c r="P455" s="15"/>
      <c r="Q455" s="15"/>
      <c r="R455" s="15"/>
      <c r="S455" s="15"/>
      <c r="T455" s="15"/>
      <c r="U455" s="52"/>
      <c r="V455" s="15"/>
      <c r="W455" s="15"/>
      <c r="X455" s="15"/>
      <c r="Y455" s="15"/>
      <c r="Z455" s="15"/>
      <c r="AA455" s="15"/>
    </row>
    <row r="456" spans="1:255" s="23" customFormat="1" ht="8.25" customHeight="1" x14ac:dyDescent="0.15">
      <c r="A456" s="162"/>
      <c r="B456" s="163"/>
      <c r="C456" s="163"/>
      <c r="D456" s="163"/>
      <c r="E456" s="163"/>
      <c r="F456" s="163"/>
      <c r="G456" s="163"/>
      <c r="H456" s="171"/>
      <c r="I456" s="172"/>
      <c r="J456" s="172"/>
      <c r="K456" s="172"/>
      <c r="L456" s="173"/>
      <c r="M456" s="140"/>
      <c r="N456" s="141"/>
      <c r="O456" s="15"/>
      <c r="P456" s="15"/>
      <c r="Q456" s="15"/>
      <c r="R456" s="15"/>
      <c r="S456" s="15"/>
      <c r="T456" s="15"/>
      <c r="U456" s="52"/>
      <c r="V456" s="15"/>
      <c r="W456" s="15"/>
      <c r="X456" s="15"/>
      <c r="Y456" s="15"/>
      <c r="Z456" s="15"/>
      <c r="AA456" s="15"/>
    </row>
    <row r="457" spans="1:255" s="23" customFormat="1" x14ac:dyDescent="0.15">
      <c r="A457" s="142" t="s">
        <v>30</v>
      </c>
      <c r="B457" s="143"/>
      <c r="C457" s="143"/>
      <c r="D457" s="143"/>
      <c r="E457" s="143"/>
      <c r="F457" s="144"/>
      <c r="G457" s="21"/>
      <c r="H457" s="148"/>
      <c r="I457" s="148"/>
      <c r="J457" s="148"/>
      <c r="K457" s="148"/>
      <c r="L457" s="148"/>
      <c r="M457" s="148"/>
      <c r="N457" s="149"/>
      <c r="O457" s="15"/>
      <c r="P457" s="15"/>
      <c r="Q457" s="15"/>
      <c r="R457" s="15"/>
      <c r="S457" s="15"/>
      <c r="T457" s="15"/>
      <c r="U457" s="52"/>
      <c r="V457" s="15"/>
      <c r="W457" s="15"/>
      <c r="X457" s="15"/>
      <c r="Y457" s="15"/>
      <c r="Z457" s="15"/>
      <c r="AA457" s="15"/>
    </row>
    <row r="458" spans="1:255" s="23" customFormat="1" x14ac:dyDescent="0.15">
      <c r="A458" s="145"/>
      <c r="B458" s="146"/>
      <c r="C458" s="146"/>
      <c r="D458" s="146"/>
      <c r="E458" s="146"/>
      <c r="F458" s="147"/>
      <c r="G458" s="21"/>
      <c r="H458" s="150"/>
      <c r="I458" s="150"/>
      <c r="J458" s="150"/>
      <c r="K458" s="150"/>
      <c r="L458" s="150"/>
      <c r="M458" s="150"/>
      <c r="N458" s="151"/>
      <c r="O458" s="15"/>
      <c r="P458" s="15"/>
      <c r="Q458" s="15"/>
      <c r="R458" s="15"/>
      <c r="S458" s="15"/>
      <c r="T458" s="15"/>
      <c r="U458" s="52"/>
      <c r="V458" s="15"/>
      <c r="W458" s="15"/>
      <c r="X458" s="15"/>
      <c r="Y458" s="15"/>
      <c r="Z458" s="15"/>
      <c r="AA458" s="15"/>
    </row>
    <row r="459" spans="1:255" s="23" customFormat="1" ht="12.75" x14ac:dyDescent="0.2">
      <c r="A459" s="22"/>
      <c r="F459" s="16"/>
      <c r="G459" s="21"/>
      <c r="H459" s="152"/>
      <c r="I459" s="152"/>
      <c r="J459" s="152"/>
      <c r="K459" s="153"/>
      <c r="L459" s="156" t="s">
        <v>31</v>
      </c>
      <c r="M459" s="148"/>
      <c r="N459" s="149"/>
      <c r="O459" s="15"/>
      <c r="P459" s="18"/>
      <c r="Q459" s="15"/>
      <c r="R459" s="18"/>
      <c r="S459" s="18"/>
      <c r="T459" s="18"/>
      <c r="U459" s="49"/>
      <c r="V459" s="18"/>
      <c r="W459" s="15"/>
      <c r="X459" s="15"/>
      <c r="Y459" s="15"/>
      <c r="Z459" s="15"/>
      <c r="AA459" s="15"/>
    </row>
    <row r="460" spans="1:255" s="23" customFormat="1" ht="12.75" x14ac:dyDescent="0.2">
      <c r="A460" s="24"/>
      <c r="F460" s="16"/>
      <c r="G460" s="21"/>
      <c r="H460" s="154"/>
      <c r="I460" s="154"/>
      <c r="J460" s="154"/>
      <c r="K460" s="155"/>
      <c r="L460" s="157"/>
      <c r="M460" s="150"/>
      <c r="N460" s="151"/>
      <c r="O460" s="15"/>
      <c r="P460" s="18"/>
      <c r="Q460" s="18"/>
      <c r="R460" s="18"/>
      <c r="S460" s="18"/>
      <c r="T460" s="18"/>
      <c r="U460" s="49"/>
      <c r="V460" s="18"/>
      <c r="W460" s="15"/>
      <c r="X460" s="15"/>
      <c r="Y460" s="15"/>
      <c r="Z460" s="15"/>
      <c r="AA460" s="15"/>
    </row>
    <row r="461" spans="1:255" s="23" customFormat="1" ht="12.75" x14ac:dyDescent="0.2">
      <c r="A461" s="24"/>
      <c r="F461" s="16"/>
      <c r="G461" s="25"/>
      <c r="H461" s="22"/>
      <c r="I461" s="22"/>
      <c r="J461" s="22"/>
      <c r="K461" s="26"/>
      <c r="L461" s="22"/>
      <c r="M461" s="22"/>
      <c r="N461" s="27" t="s">
        <v>32</v>
      </c>
      <c r="O461" s="15"/>
      <c r="P461" s="18"/>
      <c r="Q461" s="18"/>
      <c r="R461" s="18"/>
      <c r="S461" s="18"/>
      <c r="T461" s="18"/>
      <c r="U461" s="49"/>
      <c r="V461" s="18"/>
      <c r="W461" s="15"/>
      <c r="X461" s="15"/>
      <c r="Y461" s="15"/>
      <c r="Z461" s="15"/>
      <c r="AA461" s="15"/>
    </row>
    <row r="462" spans="1:255" s="23" customFormat="1" ht="12.75" x14ac:dyDescent="0.2">
      <c r="A462" s="24"/>
      <c r="F462" s="16"/>
      <c r="G462" s="28" t="s">
        <v>33</v>
      </c>
      <c r="H462" s="30" t="s">
        <v>35</v>
      </c>
      <c r="I462" s="30" t="s">
        <v>36</v>
      </c>
      <c r="J462" s="30" t="s">
        <v>37</v>
      </c>
      <c r="K462" s="30" t="s">
        <v>38</v>
      </c>
      <c r="L462" s="30" t="s">
        <v>39</v>
      </c>
      <c r="M462" s="30" t="s">
        <v>40</v>
      </c>
      <c r="N462" s="27" t="s">
        <v>41</v>
      </c>
      <c r="O462" s="15"/>
      <c r="P462" s="18"/>
      <c r="Q462" s="18"/>
      <c r="R462" s="18"/>
      <c r="S462" s="18"/>
      <c r="T462" s="18"/>
      <c r="U462" s="49"/>
      <c r="V462" s="18"/>
      <c r="W462" s="15"/>
      <c r="X462" s="15"/>
      <c r="Y462" s="15"/>
      <c r="Z462" s="15"/>
      <c r="AA462" s="15"/>
    </row>
    <row r="463" spans="1:255" s="23" customFormat="1" ht="12.75" x14ac:dyDescent="0.2">
      <c r="A463" s="30" t="s">
        <v>42</v>
      </c>
      <c r="B463" s="132" t="s">
        <v>43</v>
      </c>
      <c r="C463" s="133"/>
      <c r="D463" s="133"/>
      <c r="E463" s="133"/>
      <c r="F463" s="134"/>
      <c r="G463" s="28" t="s">
        <v>44</v>
      </c>
      <c r="H463" s="30" t="s">
        <v>46</v>
      </c>
      <c r="I463" s="30" t="s">
        <v>46</v>
      </c>
      <c r="J463" s="30" t="s">
        <v>47</v>
      </c>
      <c r="K463" s="30" t="s">
        <v>37</v>
      </c>
      <c r="L463" s="30" t="s">
        <v>41</v>
      </c>
      <c r="M463" s="30" t="s">
        <v>48</v>
      </c>
      <c r="N463" s="27" t="s">
        <v>49</v>
      </c>
      <c r="O463" s="18"/>
      <c r="P463" s="18"/>
      <c r="Q463" s="18"/>
      <c r="R463" s="18"/>
      <c r="S463" s="18"/>
      <c r="T463" s="18"/>
      <c r="U463" s="49"/>
      <c r="V463" s="18"/>
      <c r="W463" s="15"/>
      <c r="X463" s="15"/>
      <c r="Y463" s="15"/>
      <c r="Z463" s="15"/>
      <c r="AA463" s="15"/>
    </row>
    <row r="464" spans="1:255" s="23" customFormat="1" ht="12.75" x14ac:dyDescent="0.2">
      <c r="A464" s="30" t="s">
        <v>50</v>
      </c>
      <c r="F464" s="16"/>
      <c r="G464" s="28" t="s">
        <v>51</v>
      </c>
      <c r="H464" s="30" t="s">
        <v>52</v>
      </c>
      <c r="I464" s="30" t="s">
        <v>53</v>
      </c>
      <c r="J464" s="30" t="s">
        <v>54</v>
      </c>
      <c r="K464" s="30" t="s">
        <v>55</v>
      </c>
      <c r="L464" s="30" t="s">
        <v>56</v>
      </c>
      <c r="M464" s="30" t="s">
        <v>41</v>
      </c>
      <c r="N464" s="32" t="s">
        <v>57</v>
      </c>
      <c r="O464" s="18"/>
      <c r="P464" s="18"/>
      <c r="Q464" s="18"/>
      <c r="R464" s="18"/>
      <c r="S464" s="18"/>
      <c r="T464" s="18"/>
      <c r="U464" s="49"/>
      <c r="V464" s="18"/>
      <c r="W464" s="15"/>
      <c r="X464" s="18"/>
      <c r="Y464" s="18"/>
      <c r="Z464" s="18"/>
      <c r="AA464" s="18"/>
      <c r="AB464" s="58"/>
      <c r="AC464" s="58"/>
      <c r="AD464" s="58"/>
      <c r="AE464" s="58"/>
      <c r="AF464" s="58"/>
      <c r="AG464" s="58"/>
      <c r="AH464" s="58"/>
      <c r="AI464" s="58"/>
      <c r="AJ464" s="58"/>
      <c r="AK464" s="58"/>
      <c r="AL464" s="58"/>
      <c r="AM464" s="58"/>
      <c r="AN464" s="58"/>
      <c r="AO464" s="58"/>
      <c r="AP464" s="58"/>
      <c r="AQ464" s="58"/>
      <c r="AR464" s="58"/>
      <c r="AS464" s="58"/>
      <c r="AT464" s="58"/>
      <c r="AU464" s="58"/>
      <c r="AV464" s="58"/>
      <c r="AW464" s="58"/>
      <c r="AX464" s="58"/>
      <c r="AY464" s="58"/>
      <c r="AZ464" s="58"/>
      <c r="BA464" s="58"/>
      <c r="BB464" s="58"/>
      <c r="BC464" s="58"/>
      <c r="BD464" s="58"/>
      <c r="BE464" s="58"/>
      <c r="BF464" s="58"/>
      <c r="BG464" s="58"/>
      <c r="BH464" s="58"/>
      <c r="BI464" s="58"/>
      <c r="BJ464" s="58"/>
      <c r="BK464" s="58"/>
      <c r="BL464" s="58"/>
      <c r="BM464" s="58"/>
      <c r="BN464" s="58"/>
      <c r="BO464" s="58"/>
      <c r="BP464" s="58"/>
      <c r="BQ464" s="58"/>
      <c r="BR464" s="58"/>
      <c r="BS464" s="58"/>
      <c r="BT464" s="58"/>
      <c r="BU464" s="58"/>
      <c r="BV464" s="58"/>
      <c r="BW464" s="58"/>
      <c r="BX464" s="58"/>
      <c r="BY464" s="58"/>
      <c r="BZ464" s="58"/>
      <c r="CA464" s="58"/>
      <c r="CB464" s="58"/>
      <c r="CC464" s="58"/>
      <c r="CD464" s="58"/>
      <c r="CE464" s="58"/>
      <c r="CF464" s="58"/>
      <c r="CG464" s="58"/>
      <c r="CH464" s="58"/>
      <c r="CI464" s="58"/>
      <c r="CJ464" s="58"/>
      <c r="CK464" s="58"/>
      <c r="CL464" s="58"/>
      <c r="CM464" s="58"/>
      <c r="CN464" s="58"/>
      <c r="CO464" s="58"/>
      <c r="CP464" s="58"/>
      <c r="CQ464" s="58"/>
      <c r="CR464" s="58"/>
      <c r="CS464" s="58"/>
      <c r="CT464" s="58"/>
      <c r="CU464" s="58"/>
      <c r="CV464" s="58"/>
      <c r="CW464" s="58"/>
      <c r="CX464" s="58"/>
      <c r="CY464" s="58"/>
      <c r="CZ464" s="58"/>
      <c r="DA464" s="58"/>
      <c r="DB464" s="58"/>
      <c r="DC464" s="58"/>
      <c r="DD464" s="58"/>
      <c r="DE464" s="58"/>
      <c r="DF464" s="58"/>
      <c r="DG464" s="58"/>
      <c r="DH464" s="58"/>
      <c r="DI464" s="58"/>
      <c r="DJ464" s="58"/>
      <c r="DK464" s="58"/>
      <c r="DL464" s="58"/>
      <c r="DM464" s="58"/>
      <c r="DN464" s="58"/>
      <c r="DO464" s="58"/>
      <c r="DP464" s="58"/>
      <c r="DQ464" s="58"/>
      <c r="DR464" s="58"/>
      <c r="DS464" s="58"/>
      <c r="DT464" s="58"/>
      <c r="DU464" s="58"/>
      <c r="DV464" s="58"/>
      <c r="DW464" s="58"/>
      <c r="DX464" s="58"/>
      <c r="DY464" s="58"/>
      <c r="DZ464" s="58"/>
      <c r="EA464" s="58"/>
      <c r="EB464" s="58"/>
      <c r="EC464" s="58"/>
      <c r="ED464" s="58"/>
      <c r="EE464" s="58"/>
      <c r="EF464" s="58"/>
      <c r="EG464" s="58"/>
      <c r="EH464" s="58"/>
      <c r="EI464" s="58"/>
      <c r="EJ464" s="58"/>
      <c r="EK464" s="58"/>
      <c r="EL464" s="58"/>
      <c r="EM464" s="58"/>
      <c r="EN464" s="58"/>
      <c r="EO464" s="58"/>
      <c r="EP464" s="58"/>
      <c r="EQ464" s="58"/>
      <c r="ER464" s="58"/>
      <c r="ES464" s="58"/>
      <c r="ET464" s="58"/>
      <c r="EU464" s="58"/>
      <c r="EV464" s="58"/>
      <c r="EW464" s="58"/>
      <c r="EX464" s="58"/>
      <c r="EY464" s="58"/>
      <c r="EZ464" s="58"/>
      <c r="FA464" s="58"/>
      <c r="FB464" s="58"/>
      <c r="FC464" s="58"/>
      <c r="FD464" s="58"/>
      <c r="FE464" s="58"/>
      <c r="FF464" s="58"/>
      <c r="FG464" s="58"/>
      <c r="FH464" s="58"/>
      <c r="FI464" s="58"/>
      <c r="FJ464" s="58"/>
      <c r="FK464" s="58"/>
      <c r="FL464" s="58"/>
      <c r="FM464" s="58"/>
      <c r="FN464" s="58"/>
      <c r="FO464" s="58"/>
      <c r="FP464" s="58"/>
      <c r="FQ464" s="58"/>
      <c r="FR464" s="58"/>
      <c r="FS464" s="58"/>
      <c r="FT464" s="58"/>
      <c r="FU464" s="58"/>
      <c r="FV464" s="58"/>
      <c r="FW464" s="58"/>
      <c r="FX464" s="58"/>
      <c r="FY464" s="58"/>
      <c r="FZ464" s="58"/>
      <c r="GA464" s="58"/>
      <c r="GB464" s="58"/>
      <c r="GC464" s="58"/>
      <c r="GD464" s="58"/>
      <c r="GE464" s="58"/>
      <c r="GF464" s="58"/>
      <c r="GG464" s="58"/>
      <c r="GH464" s="58"/>
      <c r="GI464" s="58"/>
      <c r="GJ464" s="58"/>
      <c r="GK464" s="58"/>
      <c r="GL464" s="58"/>
      <c r="GM464" s="58"/>
      <c r="GN464" s="58"/>
      <c r="GO464" s="58"/>
      <c r="GP464" s="58"/>
      <c r="GQ464" s="58"/>
      <c r="GR464" s="58"/>
      <c r="GS464" s="58"/>
      <c r="GT464" s="58"/>
      <c r="GU464" s="58"/>
      <c r="GV464" s="58"/>
      <c r="GW464" s="58"/>
      <c r="GX464" s="58"/>
      <c r="GY464" s="58"/>
      <c r="GZ464" s="58"/>
      <c r="HA464" s="58"/>
      <c r="HB464" s="58"/>
      <c r="HC464" s="58"/>
      <c r="HD464" s="58"/>
      <c r="HE464" s="58"/>
      <c r="HF464" s="58"/>
      <c r="HG464" s="58"/>
      <c r="HH464" s="58"/>
      <c r="HI464" s="58"/>
      <c r="HJ464" s="58"/>
      <c r="HK464" s="58"/>
      <c r="HL464" s="58"/>
      <c r="HM464" s="58"/>
      <c r="HN464" s="58"/>
      <c r="HO464" s="58"/>
      <c r="HP464" s="58"/>
      <c r="HQ464" s="58"/>
      <c r="HR464" s="58"/>
      <c r="HS464" s="58"/>
      <c r="HT464" s="58"/>
      <c r="HU464" s="58"/>
      <c r="HV464" s="58"/>
      <c r="HW464" s="58"/>
      <c r="HX464" s="58"/>
      <c r="HY464" s="58"/>
      <c r="HZ464" s="58"/>
      <c r="IA464" s="58"/>
      <c r="IB464" s="58"/>
      <c r="IC464" s="58"/>
      <c r="ID464" s="58"/>
      <c r="IE464" s="58"/>
      <c r="IF464" s="58"/>
      <c r="IG464" s="58"/>
      <c r="IH464" s="58"/>
      <c r="II464" s="58"/>
      <c r="IJ464" s="58"/>
      <c r="IK464" s="58"/>
      <c r="IL464" s="58"/>
      <c r="IM464" s="58"/>
      <c r="IN464" s="58"/>
      <c r="IO464" s="58"/>
      <c r="IP464" s="58"/>
      <c r="IQ464" s="58"/>
      <c r="IR464" s="58"/>
      <c r="IS464" s="58"/>
      <c r="IT464" s="58"/>
      <c r="IU464" s="58"/>
    </row>
    <row r="465" spans="1:255" s="23" customFormat="1" ht="12.75" x14ac:dyDescent="0.2">
      <c r="A465" s="24"/>
      <c r="F465" s="16"/>
      <c r="G465" s="34"/>
      <c r="H465" s="30" t="s">
        <v>58</v>
      </c>
      <c r="I465" s="30"/>
      <c r="J465" s="30"/>
      <c r="K465" s="30"/>
      <c r="L465" s="30"/>
      <c r="M465" s="30" t="s">
        <v>59</v>
      </c>
      <c r="N465" s="27"/>
      <c r="O465" s="18"/>
      <c r="P465" s="18"/>
      <c r="Q465" s="18"/>
      <c r="R465" s="18"/>
      <c r="S465" s="18"/>
      <c r="T465" s="18"/>
      <c r="U465" s="49"/>
      <c r="V465" s="18"/>
      <c r="W465" s="15"/>
      <c r="X465" s="18"/>
      <c r="Y465" s="18"/>
      <c r="Z465" s="18"/>
      <c r="AA465" s="18"/>
      <c r="AB465" s="58"/>
      <c r="AC465" s="58"/>
      <c r="AD465" s="58"/>
      <c r="AE465" s="58"/>
      <c r="AF465" s="58"/>
      <c r="AG465" s="58"/>
      <c r="AH465" s="58"/>
      <c r="AI465" s="58"/>
      <c r="AJ465" s="58"/>
      <c r="AK465" s="58"/>
      <c r="AL465" s="58"/>
      <c r="AM465" s="58"/>
      <c r="AN465" s="58"/>
      <c r="AO465" s="58"/>
      <c r="AP465" s="58"/>
      <c r="AQ465" s="58"/>
      <c r="AR465" s="58"/>
      <c r="AS465" s="58"/>
      <c r="AT465" s="58"/>
      <c r="AU465" s="58"/>
      <c r="AV465" s="58"/>
      <c r="AW465" s="58"/>
      <c r="AX465" s="58"/>
      <c r="AY465" s="58"/>
      <c r="AZ465" s="58"/>
      <c r="BA465" s="58"/>
      <c r="BB465" s="58"/>
      <c r="BC465" s="58"/>
      <c r="BD465" s="58"/>
      <c r="BE465" s="58"/>
      <c r="BF465" s="58"/>
      <c r="BG465" s="58"/>
      <c r="BH465" s="58"/>
      <c r="BI465" s="58"/>
      <c r="BJ465" s="58"/>
      <c r="BK465" s="58"/>
      <c r="BL465" s="58"/>
      <c r="BM465" s="58"/>
      <c r="BN465" s="58"/>
      <c r="BO465" s="58"/>
      <c r="BP465" s="58"/>
      <c r="BQ465" s="58"/>
      <c r="BR465" s="58"/>
      <c r="BS465" s="58"/>
      <c r="BT465" s="58"/>
      <c r="BU465" s="58"/>
      <c r="BV465" s="58"/>
      <c r="BW465" s="58"/>
      <c r="BX465" s="58"/>
      <c r="BY465" s="58"/>
      <c r="BZ465" s="58"/>
      <c r="CA465" s="58"/>
      <c r="CB465" s="58"/>
      <c r="CC465" s="58"/>
      <c r="CD465" s="58"/>
      <c r="CE465" s="58"/>
      <c r="CF465" s="58"/>
      <c r="CG465" s="58"/>
      <c r="CH465" s="58"/>
      <c r="CI465" s="58"/>
      <c r="CJ465" s="58"/>
      <c r="CK465" s="58"/>
      <c r="CL465" s="58"/>
      <c r="CM465" s="58"/>
      <c r="CN465" s="58"/>
      <c r="CO465" s="58"/>
      <c r="CP465" s="58"/>
      <c r="CQ465" s="58"/>
      <c r="CR465" s="58"/>
      <c r="CS465" s="58"/>
      <c r="CT465" s="58"/>
      <c r="CU465" s="58"/>
      <c r="CV465" s="58"/>
      <c r="CW465" s="58"/>
      <c r="CX465" s="58"/>
      <c r="CY465" s="58"/>
      <c r="CZ465" s="58"/>
      <c r="DA465" s="58"/>
      <c r="DB465" s="58"/>
      <c r="DC465" s="58"/>
      <c r="DD465" s="58"/>
      <c r="DE465" s="58"/>
      <c r="DF465" s="58"/>
      <c r="DG465" s="58"/>
      <c r="DH465" s="58"/>
      <c r="DI465" s="58"/>
      <c r="DJ465" s="58"/>
      <c r="DK465" s="58"/>
      <c r="DL465" s="58"/>
      <c r="DM465" s="58"/>
      <c r="DN465" s="58"/>
      <c r="DO465" s="58"/>
      <c r="DP465" s="58"/>
      <c r="DQ465" s="58"/>
      <c r="DR465" s="58"/>
      <c r="DS465" s="58"/>
      <c r="DT465" s="58"/>
      <c r="DU465" s="58"/>
      <c r="DV465" s="58"/>
      <c r="DW465" s="58"/>
      <c r="DX465" s="58"/>
      <c r="DY465" s="58"/>
      <c r="DZ465" s="58"/>
      <c r="EA465" s="58"/>
      <c r="EB465" s="58"/>
      <c r="EC465" s="58"/>
      <c r="ED465" s="58"/>
      <c r="EE465" s="58"/>
      <c r="EF465" s="58"/>
      <c r="EG465" s="58"/>
      <c r="EH465" s="58"/>
      <c r="EI465" s="58"/>
      <c r="EJ465" s="58"/>
      <c r="EK465" s="58"/>
      <c r="EL465" s="58"/>
      <c r="EM465" s="58"/>
      <c r="EN465" s="58"/>
      <c r="EO465" s="58"/>
      <c r="EP465" s="58"/>
      <c r="EQ465" s="58"/>
      <c r="ER465" s="58"/>
      <c r="ES465" s="58"/>
      <c r="ET465" s="58"/>
      <c r="EU465" s="58"/>
      <c r="EV465" s="58"/>
      <c r="EW465" s="58"/>
      <c r="EX465" s="58"/>
      <c r="EY465" s="58"/>
      <c r="EZ465" s="58"/>
      <c r="FA465" s="58"/>
      <c r="FB465" s="58"/>
      <c r="FC465" s="58"/>
      <c r="FD465" s="58"/>
      <c r="FE465" s="58"/>
      <c r="FF465" s="58"/>
      <c r="FG465" s="58"/>
      <c r="FH465" s="58"/>
      <c r="FI465" s="58"/>
      <c r="FJ465" s="58"/>
      <c r="FK465" s="58"/>
      <c r="FL465" s="58"/>
      <c r="FM465" s="58"/>
      <c r="FN465" s="58"/>
      <c r="FO465" s="58"/>
      <c r="FP465" s="58"/>
      <c r="FQ465" s="58"/>
      <c r="FR465" s="58"/>
      <c r="FS465" s="58"/>
      <c r="FT465" s="58"/>
      <c r="FU465" s="58"/>
      <c r="FV465" s="58"/>
      <c r="FW465" s="58"/>
      <c r="FX465" s="58"/>
      <c r="FY465" s="58"/>
      <c r="FZ465" s="58"/>
      <c r="GA465" s="58"/>
      <c r="GB465" s="58"/>
      <c r="GC465" s="58"/>
      <c r="GD465" s="58"/>
      <c r="GE465" s="58"/>
      <c r="GF465" s="58"/>
      <c r="GG465" s="58"/>
      <c r="GH465" s="58"/>
      <c r="GI465" s="58"/>
      <c r="GJ465" s="58"/>
      <c r="GK465" s="58"/>
      <c r="GL465" s="58"/>
      <c r="GM465" s="58"/>
      <c r="GN465" s="58"/>
      <c r="GO465" s="58"/>
      <c r="GP465" s="58"/>
      <c r="GQ465" s="58"/>
      <c r="GR465" s="58"/>
      <c r="GS465" s="58"/>
      <c r="GT465" s="58"/>
      <c r="GU465" s="58"/>
      <c r="GV465" s="58"/>
      <c r="GW465" s="58"/>
      <c r="GX465" s="58"/>
      <c r="GY465" s="58"/>
      <c r="GZ465" s="58"/>
      <c r="HA465" s="58"/>
      <c r="HB465" s="58"/>
      <c r="HC465" s="58"/>
      <c r="HD465" s="58"/>
      <c r="HE465" s="58"/>
      <c r="HF465" s="58"/>
      <c r="HG465" s="58"/>
      <c r="HH465" s="58"/>
      <c r="HI465" s="58"/>
      <c r="HJ465" s="58"/>
      <c r="HK465" s="58"/>
      <c r="HL465" s="58"/>
      <c r="HM465" s="58"/>
      <c r="HN465" s="58"/>
      <c r="HO465" s="58"/>
      <c r="HP465" s="58"/>
      <c r="HQ465" s="58"/>
      <c r="HR465" s="58"/>
      <c r="HS465" s="58"/>
      <c r="HT465" s="58"/>
      <c r="HU465" s="58"/>
      <c r="HV465" s="58"/>
      <c r="HW465" s="58"/>
      <c r="HX465" s="58"/>
      <c r="HY465" s="58"/>
      <c r="HZ465" s="58"/>
      <c r="IA465" s="58"/>
      <c r="IB465" s="58"/>
      <c r="IC465" s="58"/>
      <c r="ID465" s="58"/>
      <c r="IE465" s="58"/>
      <c r="IF465" s="58"/>
      <c r="IG465" s="58"/>
      <c r="IH465" s="58"/>
      <c r="II465" s="58"/>
      <c r="IJ465" s="58"/>
      <c r="IK465" s="58"/>
      <c r="IL465" s="58"/>
      <c r="IM465" s="58"/>
      <c r="IN465" s="58"/>
      <c r="IO465" s="58"/>
      <c r="IP465" s="58"/>
      <c r="IQ465" s="58"/>
      <c r="IR465" s="58"/>
      <c r="IS465" s="58"/>
      <c r="IT465" s="58"/>
      <c r="IU465" s="58"/>
    </row>
    <row r="466" spans="1:255" s="23" customFormat="1" ht="12.75" x14ac:dyDescent="0.2">
      <c r="A466" s="35" t="s">
        <v>60</v>
      </c>
      <c r="B466" s="132" t="s">
        <v>61</v>
      </c>
      <c r="C466" s="133"/>
      <c r="D466" s="133"/>
      <c r="E466" s="133"/>
      <c r="F466" s="134"/>
      <c r="G466" s="59" t="s">
        <v>62</v>
      </c>
      <c r="H466" s="35" t="s">
        <v>63</v>
      </c>
      <c r="I466" s="35" t="s">
        <v>64</v>
      </c>
      <c r="J466" s="35" t="s">
        <v>65</v>
      </c>
      <c r="K466" s="35" t="s">
        <v>66</v>
      </c>
      <c r="L466" s="35" t="s">
        <v>67</v>
      </c>
      <c r="M466" s="35" t="s">
        <v>68</v>
      </c>
      <c r="N466" s="60" t="s">
        <v>69</v>
      </c>
      <c r="O466" s="18"/>
      <c r="P466" s="18"/>
      <c r="Q466" s="18"/>
      <c r="R466" s="18"/>
      <c r="S466" s="18"/>
      <c r="T466" s="18"/>
      <c r="U466" s="49"/>
      <c r="V466" s="18"/>
      <c r="W466" s="15"/>
      <c r="X466" s="18"/>
      <c r="Y466" s="18"/>
      <c r="Z466" s="18"/>
      <c r="AA466" s="18"/>
      <c r="AB466" s="58"/>
      <c r="AC466" s="58"/>
      <c r="AD466" s="58"/>
      <c r="AE466" s="58"/>
      <c r="AF466" s="58"/>
      <c r="AG466" s="58"/>
      <c r="AH466" s="58"/>
      <c r="AI466" s="58"/>
      <c r="AJ466" s="58"/>
      <c r="AK466" s="58"/>
      <c r="AL466" s="58"/>
      <c r="AM466" s="58"/>
      <c r="AN466" s="58"/>
      <c r="AO466" s="58"/>
      <c r="AP466" s="58"/>
      <c r="AQ466" s="58"/>
      <c r="AR466" s="58"/>
      <c r="AS466" s="58"/>
      <c r="AT466" s="58"/>
      <c r="AU466" s="58"/>
      <c r="AV466" s="58"/>
      <c r="AW466" s="58"/>
      <c r="AX466" s="58"/>
      <c r="AY466" s="58"/>
      <c r="AZ466" s="58"/>
      <c r="BA466" s="58"/>
      <c r="BB466" s="58"/>
      <c r="BC466" s="58"/>
      <c r="BD466" s="58"/>
      <c r="BE466" s="58"/>
      <c r="BF466" s="58"/>
      <c r="BG466" s="58"/>
      <c r="BH466" s="58"/>
      <c r="BI466" s="58"/>
      <c r="BJ466" s="58"/>
      <c r="BK466" s="58"/>
      <c r="BL466" s="58"/>
      <c r="BM466" s="58"/>
      <c r="BN466" s="58"/>
      <c r="BO466" s="58"/>
      <c r="BP466" s="58"/>
      <c r="BQ466" s="58"/>
      <c r="BR466" s="58"/>
      <c r="BS466" s="58"/>
      <c r="BT466" s="58"/>
      <c r="BU466" s="58"/>
      <c r="BV466" s="58"/>
      <c r="BW466" s="58"/>
      <c r="BX466" s="58"/>
      <c r="BY466" s="58"/>
      <c r="BZ466" s="58"/>
      <c r="CA466" s="58"/>
      <c r="CB466" s="58"/>
      <c r="CC466" s="58"/>
      <c r="CD466" s="58"/>
      <c r="CE466" s="58"/>
      <c r="CF466" s="58"/>
      <c r="CG466" s="58"/>
      <c r="CH466" s="58"/>
      <c r="CI466" s="58"/>
      <c r="CJ466" s="58"/>
      <c r="CK466" s="58"/>
      <c r="CL466" s="58"/>
      <c r="CM466" s="58"/>
      <c r="CN466" s="58"/>
      <c r="CO466" s="58"/>
      <c r="CP466" s="58"/>
      <c r="CQ466" s="58"/>
      <c r="CR466" s="58"/>
      <c r="CS466" s="58"/>
      <c r="CT466" s="58"/>
      <c r="CU466" s="58"/>
      <c r="CV466" s="58"/>
      <c r="CW466" s="58"/>
      <c r="CX466" s="58"/>
      <c r="CY466" s="58"/>
      <c r="CZ466" s="58"/>
      <c r="DA466" s="58"/>
      <c r="DB466" s="58"/>
      <c r="DC466" s="58"/>
      <c r="DD466" s="58"/>
      <c r="DE466" s="58"/>
      <c r="DF466" s="58"/>
      <c r="DG466" s="58"/>
      <c r="DH466" s="58"/>
      <c r="DI466" s="58"/>
      <c r="DJ466" s="58"/>
      <c r="DK466" s="58"/>
      <c r="DL466" s="58"/>
      <c r="DM466" s="58"/>
      <c r="DN466" s="58"/>
      <c r="DO466" s="58"/>
      <c r="DP466" s="58"/>
      <c r="DQ466" s="58"/>
      <c r="DR466" s="58"/>
      <c r="DS466" s="58"/>
      <c r="DT466" s="58"/>
      <c r="DU466" s="58"/>
      <c r="DV466" s="58"/>
      <c r="DW466" s="58"/>
      <c r="DX466" s="58"/>
      <c r="DY466" s="58"/>
      <c r="DZ466" s="58"/>
      <c r="EA466" s="58"/>
      <c r="EB466" s="58"/>
      <c r="EC466" s="58"/>
      <c r="ED466" s="58"/>
      <c r="EE466" s="58"/>
      <c r="EF466" s="58"/>
      <c r="EG466" s="58"/>
      <c r="EH466" s="58"/>
      <c r="EI466" s="58"/>
      <c r="EJ466" s="58"/>
      <c r="EK466" s="58"/>
      <c r="EL466" s="58"/>
      <c r="EM466" s="58"/>
      <c r="EN466" s="58"/>
      <c r="EO466" s="58"/>
      <c r="EP466" s="58"/>
      <c r="EQ466" s="58"/>
      <c r="ER466" s="58"/>
      <c r="ES466" s="58"/>
      <c r="ET466" s="58"/>
      <c r="EU466" s="58"/>
      <c r="EV466" s="58"/>
      <c r="EW466" s="58"/>
      <c r="EX466" s="58"/>
      <c r="EY466" s="58"/>
      <c r="EZ466" s="58"/>
      <c r="FA466" s="58"/>
      <c r="FB466" s="58"/>
      <c r="FC466" s="58"/>
      <c r="FD466" s="58"/>
      <c r="FE466" s="58"/>
      <c r="FF466" s="58"/>
      <c r="FG466" s="58"/>
      <c r="FH466" s="58"/>
      <c r="FI466" s="58"/>
      <c r="FJ466" s="58"/>
      <c r="FK466" s="58"/>
      <c r="FL466" s="58"/>
      <c r="FM466" s="58"/>
      <c r="FN466" s="58"/>
      <c r="FO466" s="58"/>
      <c r="FP466" s="58"/>
      <c r="FQ466" s="58"/>
      <c r="FR466" s="58"/>
      <c r="FS466" s="58"/>
      <c r="FT466" s="58"/>
      <c r="FU466" s="58"/>
      <c r="FV466" s="58"/>
      <c r="FW466" s="58"/>
      <c r="FX466" s="58"/>
      <c r="FY466" s="58"/>
      <c r="FZ466" s="58"/>
      <c r="GA466" s="58"/>
      <c r="GB466" s="58"/>
      <c r="GC466" s="58"/>
      <c r="GD466" s="58"/>
      <c r="GE466" s="58"/>
      <c r="GF466" s="58"/>
      <c r="GG466" s="58"/>
      <c r="GH466" s="58"/>
      <c r="GI466" s="58"/>
      <c r="GJ466" s="58"/>
      <c r="GK466" s="58"/>
      <c r="GL466" s="58"/>
      <c r="GM466" s="58"/>
      <c r="GN466" s="58"/>
      <c r="GO466" s="58"/>
      <c r="GP466" s="58"/>
      <c r="GQ466" s="58"/>
      <c r="GR466" s="58"/>
      <c r="GS466" s="58"/>
      <c r="GT466" s="58"/>
      <c r="GU466" s="58"/>
      <c r="GV466" s="58"/>
      <c r="GW466" s="58"/>
      <c r="GX466" s="58"/>
      <c r="GY466" s="58"/>
      <c r="GZ466" s="58"/>
      <c r="HA466" s="58"/>
      <c r="HB466" s="58"/>
      <c r="HC466" s="58"/>
      <c r="HD466" s="58"/>
      <c r="HE466" s="58"/>
      <c r="HF466" s="58"/>
      <c r="HG466" s="58"/>
      <c r="HH466" s="58"/>
      <c r="HI466" s="58"/>
      <c r="HJ466" s="58"/>
      <c r="HK466" s="58"/>
      <c r="HL466" s="58"/>
      <c r="HM466" s="58"/>
      <c r="HN466" s="58"/>
      <c r="HO466" s="58"/>
      <c r="HP466" s="58"/>
      <c r="HQ466" s="58"/>
      <c r="HR466" s="58"/>
      <c r="HS466" s="58"/>
      <c r="HT466" s="58"/>
      <c r="HU466" s="58"/>
      <c r="HV466" s="58"/>
      <c r="HW466" s="58"/>
      <c r="HX466" s="58"/>
      <c r="HY466" s="58"/>
      <c r="HZ466" s="58"/>
      <c r="IA466" s="58"/>
      <c r="IB466" s="58"/>
      <c r="IC466" s="58"/>
      <c r="ID466" s="58"/>
      <c r="IE466" s="58"/>
      <c r="IF466" s="58"/>
      <c r="IG466" s="58"/>
      <c r="IH466" s="58"/>
      <c r="II466" s="58"/>
      <c r="IJ466" s="58"/>
      <c r="IK466" s="58"/>
      <c r="IL466" s="58"/>
      <c r="IM466" s="58"/>
      <c r="IN466" s="58"/>
      <c r="IO466" s="58"/>
      <c r="IP466" s="58"/>
      <c r="IQ466" s="58"/>
      <c r="IR466" s="58"/>
      <c r="IS466" s="58"/>
      <c r="IT466" s="58"/>
      <c r="IU466" s="58"/>
    </row>
    <row r="467" spans="1:255" s="64" customFormat="1" ht="50.1" customHeight="1" x14ac:dyDescent="0.2">
      <c r="A467" s="36"/>
      <c r="B467" s="135"/>
      <c r="C467" s="136"/>
      <c r="D467" s="136"/>
      <c r="E467" s="136"/>
      <c r="F467" s="137"/>
      <c r="G467" s="42"/>
      <c r="H467" s="43"/>
      <c r="I467" s="44" t="e">
        <f>SUM(#REF!*H467)</f>
        <v>#REF!</v>
      </c>
      <c r="J467" s="43"/>
      <c r="K467" s="45" t="e">
        <f t="shared" ref="K467:K472" si="26">SUM(I467*J467)</f>
        <v>#REF!</v>
      </c>
      <c r="L467" s="61"/>
      <c r="M467" s="62"/>
      <c r="N467" s="63">
        <f t="shared" ref="N467:N472" si="27">SUM(L467*M467)</f>
        <v>0</v>
      </c>
      <c r="O467" s="41"/>
      <c r="P467" s="10"/>
      <c r="Q467" s="18"/>
      <c r="R467" s="10"/>
      <c r="S467" s="10"/>
      <c r="T467" s="10"/>
      <c r="U467" s="33"/>
      <c r="V467" s="10"/>
      <c r="W467" s="10"/>
      <c r="X467" s="41"/>
      <c r="Y467" s="41"/>
      <c r="Z467" s="41"/>
      <c r="AA467" s="41"/>
    </row>
    <row r="468" spans="1:255" s="64" customFormat="1" ht="50.1" customHeight="1" x14ac:dyDescent="0.2">
      <c r="A468" s="36"/>
      <c r="B468" s="126"/>
      <c r="C468" s="127"/>
      <c r="D468" s="127"/>
      <c r="E468" s="127"/>
      <c r="F468" s="128"/>
      <c r="G468" s="42"/>
      <c r="H468" s="43"/>
      <c r="I468" s="44" t="e">
        <f>SUM(#REF!*H468)</f>
        <v>#REF!</v>
      </c>
      <c r="J468" s="43"/>
      <c r="K468" s="45" t="e">
        <f t="shared" si="26"/>
        <v>#REF!</v>
      </c>
      <c r="L468" s="61"/>
      <c r="M468" s="62"/>
      <c r="N468" s="63">
        <f t="shared" si="27"/>
        <v>0</v>
      </c>
      <c r="O468" s="41"/>
      <c r="P468" s="10"/>
      <c r="Q468" s="10"/>
      <c r="R468" s="10"/>
      <c r="S468" s="10"/>
      <c r="T468" s="10"/>
      <c r="U468" s="33"/>
      <c r="V468" s="10"/>
      <c r="W468" s="10"/>
      <c r="X468" s="41"/>
      <c r="Y468" s="41"/>
      <c r="Z468" s="41"/>
      <c r="AA468" s="41"/>
    </row>
    <row r="469" spans="1:255" s="64" customFormat="1" ht="50.1" customHeight="1" x14ac:dyDescent="0.2">
      <c r="A469" s="36"/>
      <c r="B469" s="126"/>
      <c r="C469" s="127"/>
      <c r="D469" s="127"/>
      <c r="E469" s="127"/>
      <c r="F469" s="128"/>
      <c r="G469" s="42"/>
      <c r="H469" s="43"/>
      <c r="I469" s="44" t="e">
        <f>SUM(#REF!*H469)</f>
        <v>#REF!</v>
      </c>
      <c r="J469" s="43"/>
      <c r="K469" s="45" t="e">
        <f t="shared" si="26"/>
        <v>#REF!</v>
      </c>
      <c r="L469" s="61"/>
      <c r="M469" s="62"/>
      <c r="N469" s="63">
        <f t="shared" si="27"/>
        <v>0</v>
      </c>
      <c r="O469" s="41"/>
      <c r="P469" s="10"/>
      <c r="Q469" s="10"/>
      <c r="R469" s="10"/>
      <c r="S469" s="10"/>
      <c r="T469" s="10"/>
      <c r="U469" s="33"/>
      <c r="V469" s="10"/>
      <c r="W469" s="10"/>
      <c r="X469" s="41"/>
      <c r="Y469" s="41"/>
      <c r="Z469" s="41"/>
      <c r="AA469" s="41"/>
    </row>
    <row r="470" spans="1:255" s="64" customFormat="1" ht="50.1" customHeight="1" x14ac:dyDescent="0.2">
      <c r="A470" s="36"/>
      <c r="B470" s="126"/>
      <c r="C470" s="127"/>
      <c r="D470" s="127"/>
      <c r="E470" s="127"/>
      <c r="F470" s="128"/>
      <c r="G470" s="42"/>
      <c r="H470" s="43"/>
      <c r="I470" s="44" t="e">
        <f>SUM(#REF!*H470)</f>
        <v>#REF!</v>
      </c>
      <c r="J470" s="43"/>
      <c r="K470" s="45" t="e">
        <f t="shared" si="26"/>
        <v>#REF!</v>
      </c>
      <c r="L470" s="61"/>
      <c r="M470" s="62"/>
      <c r="N470" s="63">
        <f t="shared" si="27"/>
        <v>0</v>
      </c>
      <c r="O470" s="41"/>
      <c r="P470" s="10"/>
      <c r="Q470" s="10"/>
      <c r="R470" s="10"/>
      <c r="S470" s="10"/>
      <c r="T470" s="10"/>
      <c r="U470" s="33"/>
      <c r="V470" s="10"/>
      <c r="W470" s="10"/>
      <c r="X470" s="41"/>
      <c r="Y470" s="41"/>
      <c r="Z470" s="41"/>
      <c r="AA470" s="41"/>
    </row>
    <row r="471" spans="1:255" s="64" customFormat="1" ht="50.1" customHeight="1" x14ac:dyDescent="0.2">
      <c r="A471" s="36"/>
      <c r="B471" s="126"/>
      <c r="C471" s="127"/>
      <c r="D471" s="127"/>
      <c r="E471" s="127"/>
      <c r="F471" s="128"/>
      <c r="G471" s="42"/>
      <c r="H471" s="43"/>
      <c r="I471" s="44" t="e">
        <f>SUM(#REF!*H471)</f>
        <v>#REF!</v>
      </c>
      <c r="J471" s="43"/>
      <c r="K471" s="45" t="e">
        <f t="shared" si="26"/>
        <v>#REF!</v>
      </c>
      <c r="L471" s="61"/>
      <c r="M471" s="62"/>
      <c r="N471" s="63">
        <f t="shared" si="27"/>
        <v>0</v>
      </c>
      <c r="O471" s="41"/>
      <c r="P471" s="10"/>
      <c r="Q471" s="10"/>
      <c r="R471" s="10"/>
      <c r="S471" s="10"/>
      <c r="T471" s="10"/>
      <c r="U471" s="33"/>
      <c r="V471" s="10"/>
      <c r="W471" s="10"/>
      <c r="X471" s="41"/>
      <c r="Y471" s="41"/>
      <c r="Z471" s="41"/>
      <c r="AA471" s="41"/>
    </row>
    <row r="472" spans="1:255" s="64" customFormat="1" ht="50.1" customHeight="1" x14ac:dyDescent="0.2">
      <c r="A472" s="36"/>
      <c r="B472" s="126"/>
      <c r="C472" s="127"/>
      <c r="D472" s="127"/>
      <c r="E472" s="127"/>
      <c r="F472" s="128"/>
      <c r="G472" s="42"/>
      <c r="H472" s="43"/>
      <c r="I472" s="44" t="e">
        <f>SUM(#REF!*H472)</f>
        <v>#REF!</v>
      </c>
      <c r="J472" s="43"/>
      <c r="K472" s="45" t="e">
        <f t="shared" si="26"/>
        <v>#REF!</v>
      </c>
      <c r="L472" s="61"/>
      <c r="M472" s="62"/>
      <c r="N472" s="63">
        <f t="shared" si="27"/>
        <v>0</v>
      </c>
      <c r="O472" s="41"/>
      <c r="P472" s="10"/>
      <c r="Q472" s="10"/>
      <c r="R472" s="10"/>
      <c r="S472" s="10"/>
      <c r="T472" s="10"/>
      <c r="U472" s="33"/>
      <c r="V472" s="10"/>
      <c r="W472" s="10"/>
      <c r="X472" s="41"/>
      <c r="Y472" s="41"/>
      <c r="Z472" s="41"/>
      <c r="AA472" s="41"/>
    </row>
    <row r="473" spans="1:255" s="23" customFormat="1" ht="20.100000000000001" customHeight="1" thickBot="1" x14ac:dyDescent="0.2">
      <c r="A473" s="65"/>
      <c r="B473" s="129" t="s">
        <v>8</v>
      </c>
      <c r="C473" s="130"/>
      <c r="D473" s="130"/>
      <c r="E473" s="130"/>
      <c r="F473" s="131"/>
      <c r="G473" s="66"/>
      <c r="H473" s="67"/>
      <c r="I473" s="68" t="e">
        <f>SUM(I467:I472)</f>
        <v>#REF!</v>
      </c>
      <c r="J473" s="67"/>
      <c r="K473" s="68" t="e">
        <f>SUM(K467:K472)</f>
        <v>#REF!</v>
      </c>
      <c r="L473" s="69">
        <f>SUM(L467:L472)</f>
        <v>0</v>
      </c>
      <c r="M473" s="67"/>
      <c r="N473" s="68">
        <f>SUM(N467:N472)</f>
        <v>0</v>
      </c>
      <c r="O473" s="15"/>
      <c r="P473" s="15"/>
      <c r="Q473" s="10"/>
      <c r="R473" s="15"/>
      <c r="S473" s="15"/>
      <c r="T473" s="15"/>
      <c r="U473" s="52"/>
      <c r="V473" s="15"/>
      <c r="W473" s="15"/>
      <c r="X473" s="15"/>
      <c r="Y473" s="15"/>
      <c r="Z473" s="15"/>
      <c r="AA473" s="15"/>
    </row>
    <row r="474" spans="1:255" s="23" customFormat="1" x14ac:dyDescent="0.15">
      <c r="A474" s="15"/>
      <c r="B474" s="15"/>
      <c r="C474" s="15"/>
      <c r="D474" s="15"/>
      <c r="E474" s="15"/>
      <c r="F474" s="15"/>
      <c r="G474" s="54"/>
      <c r="H474" s="15"/>
      <c r="I474" s="15"/>
      <c r="J474" s="15"/>
      <c r="K474" s="15"/>
      <c r="L474" s="15"/>
      <c r="M474" s="15"/>
      <c r="N474" s="55"/>
      <c r="Q474" s="15"/>
    </row>
    <row r="475" spans="1:255" s="23" customFormat="1" x14ac:dyDescent="0.15">
      <c r="A475" s="15"/>
      <c r="B475" s="15"/>
      <c r="C475" s="15"/>
      <c r="D475" s="15"/>
      <c r="E475" s="15"/>
      <c r="F475" s="15"/>
      <c r="G475" s="54"/>
      <c r="H475" s="15"/>
      <c r="I475" s="15"/>
      <c r="J475" s="15"/>
      <c r="K475" s="15"/>
      <c r="L475" s="15"/>
      <c r="M475" s="15"/>
      <c r="N475" s="55"/>
    </row>
    <row r="476" spans="1:255" s="23" customFormat="1" x14ac:dyDescent="0.15">
      <c r="A476" s="8"/>
      <c r="B476" s="8"/>
      <c r="C476" s="8"/>
      <c r="D476" s="8"/>
      <c r="E476" s="8"/>
      <c r="F476" s="8"/>
      <c r="G476" s="56"/>
      <c r="H476" s="8"/>
      <c r="I476" s="8"/>
      <c r="J476" s="8"/>
      <c r="K476" s="8"/>
      <c r="L476" s="8"/>
      <c r="M476" s="8"/>
      <c r="N476" s="57"/>
      <c r="O476" s="15"/>
      <c r="P476" s="15"/>
      <c r="R476" s="15"/>
      <c r="S476" s="15"/>
      <c r="T476" s="15"/>
      <c r="U476" s="52"/>
      <c r="V476" s="15"/>
      <c r="W476" s="15"/>
      <c r="X476" s="15"/>
      <c r="Y476" s="15"/>
      <c r="Z476" s="15"/>
      <c r="AA476" s="15"/>
    </row>
    <row r="477" spans="1:255" s="23" customFormat="1" ht="9" customHeight="1" x14ac:dyDescent="0.2">
      <c r="A477" s="158" t="s">
        <v>24</v>
      </c>
      <c r="B477" s="159"/>
      <c r="C477" s="159"/>
      <c r="D477" s="159"/>
      <c r="E477" s="159"/>
      <c r="F477" s="159"/>
      <c r="G477" s="159"/>
      <c r="H477" s="164" t="s">
        <v>25</v>
      </c>
      <c r="I477" s="165"/>
      <c r="J477" s="165"/>
      <c r="K477" s="165"/>
      <c r="L477" s="166"/>
      <c r="M477" s="11" t="s">
        <v>26</v>
      </c>
      <c r="N477" s="12"/>
      <c r="O477" s="15"/>
      <c r="P477" s="15"/>
      <c r="Q477" s="15"/>
      <c r="R477" s="15"/>
      <c r="S477" s="15"/>
      <c r="T477" s="15"/>
      <c r="U477" s="52"/>
      <c r="V477" s="15"/>
      <c r="W477" s="15"/>
      <c r="X477" s="15"/>
      <c r="Y477" s="15"/>
      <c r="Z477" s="15"/>
      <c r="AA477" s="15"/>
    </row>
    <row r="478" spans="1:255" s="23" customFormat="1" ht="8.25" customHeight="1" x14ac:dyDescent="0.15">
      <c r="A478" s="160"/>
      <c r="B478" s="161"/>
      <c r="C478" s="161"/>
      <c r="D478" s="161"/>
      <c r="E478" s="161"/>
      <c r="F478" s="161"/>
      <c r="G478" s="161"/>
      <c r="H478" s="14"/>
      <c r="I478" s="15"/>
      <c r="J478" s="15"/>
      <c r="K478" s="15"/>
      <c r="L478" s="16"/>
      <c r="M478" s="15"/>
      <c r="N478" s="17"/>
      <c r="O478" s="15"/>
      <c r="P478" s="15"/>
      <c r="Q478" s="15"/>
      <c r="R478" s="15"/>
      <c r="S478" s="15"/>
      <c r="T478" s="15"/>
      <c r="U478" s="52"/>
      <c r="V478" s="15"/>
      <c r="W478" s="15"/>
      <c r="X478" s="15"/>
      <c r="Y478" s="15"/>
      <c r="Z478" s="15"/>
      <c r="AA478" s="15"/>
    </row>
    <row r="479" spans="1:255" s="23" customFormat="1" ht="12.75" customHeight="1" x14ac:dyDescent="0.2">
      <c r="A479" s="160"/>
      <c r="B479" s="161"/>
      <c r="C479" s="161"/>
      <c r="D479" s="161"/>
      <c r="E479" s="161"/>
      <c r="F479" s="161"/>
      <c r="G479" s="161"/>
      <c r="H479" s="167"/>
      <c r="I479" s="168"/>
      <c r="J479" s="168"/>
      <c r="K479" s="168"/>
      <c r="L479" s="169"/>
      <c r="M479" s="18" t="s">
        <v>75</v>
      </c>
      <c r="N479" s="17"/>
      <c r="O479" s="15"/>
      <c r="P479" s="15"/>
      <c r="Q479" s="15"/>
      <c r="R479" s="15"/>
      <c r="S479" s="15"/>
      <c r="T479" s="15"/>
      <c r="U479" s="52"/>
      <c r="V479" s="15"/>
      <c r="W479" s="15"/>
      <c r="X479" s="15"/>
      <c r="Y479" s="15"/>
      <c r="Z479" s="15"/>
      <c r="AA479" s="15"/>
    </row>
    <row r="480" spans="1:255" s="23" customFormat="1" ht="8.25" customHeight="1" x14ac:dyDescent="0.15">
      <c r="A480" s="160"/>
      <c r="B480" s="161"/>
      <c r="C480" s="161"/>
      <c r="D480" s="161"/>
      <c r="E480" s="161"/>
      <c r="F480" s="161"/>
      <c r="G480" s="161"/>
      <c r="H480" s="170"/>
      <c r="I480" s="168"/>
      <c r="J480" s="168"/>
      <c r="K480" s="168"/>
      <c r="L480" s="169"/>
      <c r="M480" s="15"/>
      <c r="N480" s="17"/>
      <c r="O480" s="15"/>
      <c r="P480" s="15"/>
      <c r="Q480" s="15"/>
      <c r="R480" s="15"/>
      <c r="S480" s="15"/>
      <c r="T480" s="15"/>
      <c r="U480" s="52"/>
      <c r="V480" s="15"/>
      <c r="W480" s="15"/>
      <c r="X480" s="15"/>
      <c r="Y480" s="15"/>
      <c r="Z480" s="15"/>
      <c r="AA480" s="15"/>
    </row>
    <row r="481" spans="1:255" s="23" customFormat="1" ht="8.25" customHeight="1" x14ac:dyDescent="0.15">
      <c r="A481" s="160"/>
      <c r="B481" s="161"/>
      <c r="C481" s="161"/>
      <c r="D481" s="161"/>
      <c r="E481" s="161"/>
      <c r="F481" s="161"/>
      <c r="G481" s="161"/>
      <c r="H481" s="170"/>
      <c r="I481" s="168"/>
      <c r="J481" s="168"/>
      <c r="K481" s="168"/>
      <c r="L481" s="169"/>
      <c r="M481" s="8"/>
      <c r="N481" s="19"/>
      <c r="O481" s="15"/>
      <c r="P481" s="15"/>
      <c r="Q481" s="15"/>
      <c r="R481" s="15"/>
      <c r="S481" s="15"/>
      <c r="T481" s="15"/>
      <c r="U481" s="52"/>
      <c r="V481" s="15"/>
      <c r="W481" s="15"/>
      <c r="X481" s="15"/>
      <c r="Y481" s="15"/>
      <c r="Z481" s="15"/>
      <c r="AA481" s="15"/>
    </row>
    <row r="482" spans="1:255" s="23" customFormat="1" ht="9" customHeight="1" x14ac:dyDescent="0.15">
      <c r="A482" s="160"/>
      <c r="B482" s="161"/>
      <c r="C482" s="161"/>
      <c r="D482" s="161"/>
      <c r="E482" s="161"/>
      <c r="F482" s="161"/>
      <c r="G482" s="161"/>
      <c r="H482" s="170"/>
      <c r="I482" s="168"/>
      <c r="J482" s="168"/>
      <c r="K482" s="168"/>
      <c r="L482" s="169"/>
      <c r="M482" s="20" t="s">
        <v>29</v>
      </c>
      <c r="N482" s="17"/>
      <c r="O482" s="15"/>
      <c r="P482" s="15"/>
      <c r="Q482" s="15"/>
      <c r="R482" s="15"/>
      <c r="S482" s="15"/>
      <c r="T482" s="15"/>
      <c r="U482" s="52"/>
      <c r="V482" s="15"/>
      <c r="W482" s="15"/>
      <c r="X482" s="15"/>
      <c r="Y482" s="15"/>
      <c r="Z482" s="15"/>
      <c r="AA482" s="15"/>
    </row>
    <row r="483" spans="1:255" s="23" customFormat="1" ht="8.25" customHeight="1" x14ac:dyDescent="0.15">
      <c r="A483" s="160"/>
      <c r="B483" s="161"/>
      <c r="C483" s="161"/>
      <c r="D483" s="161"/>
      <c r="E483" s="161"/>
      <c r="F483" s="161"/>
      <c r="G483" s="161"/>
      <c r="H483" s="170"/>
      <c r="I483" s="168"/>
      <c r="J483" s="168"/>
      <c r="K483" s="168"/>
      <c r="L483" s="169"/>
      <c r="M483" s="15"/>
      <c r="N483" s="17"/>
      <c r="O483" s="15"/>
      <c r="P483" s="15"/>
      <c r="Q483" s="15"/>
      <c r="R483" s="15"/>
      <c r="S483" s="15"/>
      <c r="T483" s="15"/>
      <c r="U483" s="52"/>
      <c r="V483" s="15"/>
      <c r="W483" s="15"/>
      <c r="X483" s="15"/>
      <c r="Y483" s="15"/>
      <c r="Z483" s="15"/>
      <c r="AA483" s="15"/>
    </row>
    <row r="484" spans="1:255" s="23" customFormat="1" ht="8.25" customHeight="1" x14ac:dyDescent="0.15">
      <c r="A484" s="160"/>
      <c r="B484" s="161"/>
      <c r="C484" s="161"/>
      <c r="D484" s="161"/>
      <c r="E484" s="161"/>
      <c r="F484" s="161"/>
      <c r="G484" s="161"/>
      <c r="H484" s="170"/>
      <c r="I484" s="168"/>
      <c r="J484" s="168"/>
      <c r="K484" s="168"/>
      <c r="L484" s="169"/>
      <c r="M484" s="138"/>
      <c r="N484" s="139"/>
      <c r="O484" s="15"/>
      <c r="P484" s="15"/>
      <c r="Q484" s="15"/>
      <c r="R484" s="15"/>
      <c r="S484" s="15"/>
      <c r="T484" s="15"/>
      <c r="U484" s="52"/>
      <c r="V484" s="15"/>
      <c r="W484" s="15"/>
      <c r="X484" s="15"/>
      <c r="Y484" s="15"/>
      <c r="Z484" s="15"/>
      <c r="AA484" s="15"/>
    </row>
    <row r="485" spans="1:255" s="23" customFormat="1" ht="8.25" customHeight="1" x14ac:dyDescent="0.15">
      <c r="A485" s="162"/>
      <c r="B485" s="163"/>
      <c r="C485" s="163"/>
      <c r="D485" s="163"/>
      <c r="E485" s="163"/>
      <c r="F485" s="163"/>
      <c r="G485" s="163"/>
      <c r="H485" s="171"/>
      <c r="I485" s="172"/>
      <c r="J485" s="172"/>
      <c r="K485" s="172"/>
      <c r="L485" s="173"/>
      <c r="M485" s="140"/>
      <c r="N485" s="141"/>
      <c r="O485" s="15"/>
      <c r="P485" s="15"/>
      <c r="Q485" s="15"/>
      <c r="R485" s="15"/>
      <c r="S485" s="15"/>
      <c r="T485" s="15"/>
      <c r="U485" s="52"/>
      <c r="V485" s="15"/>
      <c r="W485" s="15"/>
      <c r="X485" s="15"/>
      <c r="Y485" s="15"/>
      <c r="Z485" s="15"/>
      <c r="AA485" s="15"/>
    </row>
    <row r="486" spans="1:255" s="23" customFormat="1" x14ac:dyDescent="0.15">
      <c r="A486" s="142" t="s">
        <v>30</v>
      </c>
      <c r="B486" s="143"/>
      <c r="C486" s="143"/>
      <c r="D486" s="143"/>
      <c r="E486" s="143"/>
      <c r="F486" s="144"/>
      <c r="G486" s="21"/>
      <c r="H486" s="148"/>
      <c r="I486" s="148"/>
      <c r="J486" s="148"/>
      <c r="K486" s="148"/>
      <c r="L486" s="148"/>
      <c r="M486" s="148"/>
      <c r="N486" s="149"/>
      <c r="O486" s="15"/>
      <c r="P486" s="15"/>
      <c r="Q486" s="15"/>
      <c r="R486" s="15"/>
      <c r="S486" s="15"/>
      <c r="T486" s="15"/>
      <c r="U486" s="52"/>
      <c r="V486" s="15"/>
      <c r="W486" s="15"/>
      <c r="X486" s="15"/>
      <c r="Y486" s="15"/>
      <c r="Z486" s="15"/>
      <c r="AA486" s="15"/>
    </row>
    <row r="487" spans="1:255" s="23" customFormat="1" x14ac:dyDescent="0.15">
      <c r="A487" s="145"/>
      <c r="B487" s="146"/>
      <c r="C487" s="146"/>
      <c r="D487" s="146"/>
      <c r="E487" s="146"/>
      <c r="F487" s="147"/>
      <c r="G487" s="21"/>
      <c r="H487" s="150"/>
      <c r="I487" s="150"/>
      <c r="J487" s="150"/>
      <c r="K487" s="150"/>
      <c r="L487" s="150"/>
      <c r="M487" s="150"/>
      <c r="N487" s="151"/>
      <c r="O487" s="15"/>
      <c r="P487" s="15"/>
      <c r="Q487" s="15"/>
      <c r="R487" s="15"/>
      <c r="S487" s="15"/>
      <c r="T487" s="15"/>
      <c r="U487" s="52"/>
      <c r="V487" s="15"/>
      <c r="W487" s="15"/>
      <c r="X487" s="15"/>
      <c r="Y487" s="15"/>
      <c r="Z487" s="15"/>
      <c r="AA487" s="15"/>
    </row>
    <row r="488" spans="1:255" s="23" customFormat="1" ht="12.75" x14ac:dyDescent="0.2">
      <c r="A488" s="22"/>
      <c r="F488" s="16"/>
      <c r="G488" s="21"/>
      <c r="H488" s="152"/>
      <c r="I488" s="152"/>
      <c r="J488" s="152"/>
      <c r="K488" s="153"/>
      <c r="L488" s="156" t="s">
        <v>31</v>
      </c>
      <c r="M488" s="148"/>
      <c r="N488" s="149"/>
      <c r="O488" s="15"/>
      <c r="P488" s="18"/>
      <c r="Q488" s="15"/>
      <c r="R488" s="18"/>
      <c r="S488" s="18"/>
      <c r="T488" s="18"/>
      <c r="U488" s="49"/>
      <c r="V488" s="18"/>
      <c r="W488" s="15"/>
      <c r="X488" s="15"/>
      <c r="Y488" s="15"/>
      <c r="Z488" s="15"/>
      <c r="AA488" s="15"/>
    </row>
    <row r="489" spans="1:255" s="23" customFormat="1" ht="12.75" x14ac:dyDescent="0.2">
      <c r="A489" s="24"/>
      <c r="F489" s="16"/>
      <c r="G489" s="21"/>
      <c r="H489" s="154"/>
      <c r="I489" s="154"/>
      <c r="J489" s="154"/>
      <c r="K489" s="155"/>
      <c r="L489" s="157"/>
      <c r="M489" s="150"/>
      <c r="N489" s="151"/>
      <c r="O489" s="15"/>
      <c r="P489" s="18"/>
      <c r="Q489" s="18"/>
      <c r="R489" s="18"/>
      <c r="S489" s="18"/>
      <c r="T489" s="18"/>
      <c r="U489" s="49"/>
      <c r="V489" s="18"/>
      <c r="W489" s="15"/>
      <c r="X489" s="15"/>
      <c r="Y489" s="15"/>
      <c r="Z489" s="15"/>
      <c r="AA489" s="15"/>
    </row>
    <row r="490" spans="1:255" s="23" customFormat="1" ht="12.75" x14ac:dyDescent="0.2">
      <c r="A490" s="24"/>
      <c r="F490" s="16"/>
      <c r="G490" s="25"/>
      <c r="H490" s="22"/>
      <c r="I490" s="22"/>
      <c r="J490" s="22"/>
      <c r="K490" s="26"/>
      <c r="L490" s="22"/>
      <c r="M490" s="22"/>
      <c r="N490" s="27" t="s">
        <v>32</v>
      </c>
      <c r="O490" s="15"/>
      <c r="P490" s="18"/>
      <c r="Q490" s="18"/>
      <c r="R490" s="18"/>
      <c r="S490" s="18"/>
      <c r="T490" s="18"/>
      <c r="U490" s="49"/>
      <c r="V490" s="18"/>
      <c r="W490" s="15"/>
      <c r="X490" s="15"/>
      <c r="Y490" s="15"/>
      <c r="Z490" s="15"/>
      <c r="AA490" s="15"/>
    </row>
    <row r="491" spans="1:255" s="23" customFormat="1" ht="12.75" x14ac:dyDescent="0.2">
      <c r="A491" s="24"/>
      <c r="F491" s="16"/>
      <c r="G491" s="28" t="s">
        <v>33</v>
      </c>
      <c r="H491" s="30" t="s">
        <v>35</v>
      </c>
      <c r="I491" s="30" t="s">
        <v>36</v>
      </c>
      <c r="J491" s="30" t="s">
        <v>37</v>
      </c>
      <c r="K491" s="30" t="s">
        <v>38</v>
      </c>
      <c r="L491" s="30" t="s">
        <v>39</v>
      </c>
      <c r="M491" s="30" t="s">
        <v>40</v>
      </c>
      <c r="N491" s="27" t="s">
        <v>41</v>
      </c>
      <c r="O491" s="15"/>
      <c r="P491" s="18"/>
      <c r="Q491" s="18"/>
      <c r="R491" s="18"/>
      <c r="S491" s="18"/>
      <c r="T491" s="18"/>
      <c r="U491" s="49"/>
      <c r="V491" s="18"/>
      <c r="W491" s="15"/>
      <c r="X491" s="15"/>
      <c r="Y491" s="15"/>
      <c r="Z491" s="15"/>
      <c r="AA491" s="15"/>
    </row>
    <row r="492" spans="1:255" s="23" customFormat="1" ht="12.75" x14ac:dyDescent="0.2">
      <c r="A492" s="30" t="s">
        <v>42</v>
      </c>
      <c r="B492" s="132" t="s">
        <v>43</v>
      </c>
      <c r="C492" s="133"/>
      <c r="D492" s="133"/>
      <c r="E492" s="133"/>
      <c r="F492" s="134"/>
      <c r="G492" s="28" t="s">
        <v>44</v>
      </c>
      <c r="H492" s="30" t="s">
        <v>46</v>
      </c>
      <c r="I492" s="30" t="s">
        <v>46</v>
      </c>
      <c r="J492" s="30" t="s">
        <v>47</v>
      </c>
      <c r="K492" s="30" t="s">
        <v>37</v>
      </c>
      <c r="L492" s="30" t="s">
        <v>41</v>
      </c>
      <c r="M492" s="30" t="s">
        <v>48</v>
      </c>
      <c r="N492" s="27" t="s">
        <v>49</v>
      </c>
      <c r="O492" s="18"/>
      <c r="P492" s="18"/>
      <c r="Q492" s="18"/>
      <c r="R492" s="18"/>
      <c r="S492" s="18"/>
      <c r="T492" s="18"/>
      <c r="U492" s="49"/>
      <c r="V492" s="18"/>
      <c r="W492" s="15"/>
      <c r="X492" s="15"/>
      <c r="Y492" s="15"/>
      <c r="Z492" s="15"/>
      <c r="AA492" s="15"/>
    </row>
    <row r="493" spans="1:255" s="23" customFormat="1" ht="12.75" x14ac:dyDescent="0.2">
      <c r="A493" s="30" t="s">
        <v>50</v>
      </c>
      <c r="F493" s="16"/>
      <c r="G493" s="28" t="s">
        <v>51</v>
      </c>
      <c r="H493" s="30" t="s">
        <v>52</v>
      </c>
      <c r="I493" s="30" t="s">
        <v>53</v>
      </c>
      <c r="J493" s="30" t="s">
        <v>54</v>
      </c>
      <c r="K493" s="30" t="s">
        <v>55</v>
      </c>
      <c r="L493" s="30" t="s">
        <v>56</v>
      </c>
      <c r="M493" s="30" t="s">
        <v>41</v>
      </c>
      <c r="N493" s="32" t="s">
        <v>57</v>
      </c>
      <c r="O493" s="18"/>
      <c r="P493" s="18"/>
      <c r="Q493" s="18"/>
      <c r="R493" s="18"/>
      <c r="S493" s="18"/>
      <c r="T493" s="18"/>
      <c r="U493" s="49"/>
      <c r="V493" s="18"/>
      <c r="W493" s="15"/>
      <c r="X493" s="18"/>
      <c r="Y493" s="18"/>
      <c r="Z493" s="18"/>
      <c r="AA493" s="18"/>
      <c r="AB493" s="58"/>
      <c r="AC493" s="58"/>
      <c r="AD493" s="58"/>
      <c r="AE493" s="58"/>
      <c r="AF493" s="58"/>
      <c r="AG493" s="58"/>
      <c r="AH493" s="58"/>
      <c r="AI493" s="58"/>
      <c r="AJ493" s="58"/>
      <c r="AK493" s="58"/>
      <c r="AL493" s="58"/>
      <c r="AM493" s="58"/>
      <c r="AN493" s="58"/>
      <c r="AO493" s="58"/>
      <c r="AP493" s="58"/>
      <c r="AQ493" s="58"/>
      <c r="AR493" s="58"/>
      <c r="AS493" s="58"/>
      <c r="AT493" s="58"/>
      <c r="AU493" s="58"/>
      <c r="AV493" s="58"/>
      <c r="AW493" s="58"/>
      <c r="AX493" s="58"/>
      <c r="AY493" s="58"/>
      <c r="AZ493" s="58"/>
      <c r="BA493" s="58"/>
      <c r="BB493" s="58"/>
      <c r="BC493" s="58"/>
      <c r="BD493" s="58"/>
      <c r="BE493" s="58"/>
      <c r="BF493" s="58"/>
      <c r="BG493" s="58"/>
      <c r="BH493" s="58"/>
      <c r="BI493" s="58"/>
      <c r="BJ493" s="58"/>
      <c r="BK493" s="58"/>
      <c r="BL493" s="58"/>
      <c r="BM493" s="58"/>
      <c r="BN493" s="58"/>
      <c r="BO493" s="58"/>
      <c r="BP493" s="58"/>
      <c r="BQ493" s="58"/>
      <c r="BR493" s="58"/>
      <c r="BS493" s="58"/>
      <c r="BT493" s="58"/>
      <c r="BU493" s="58"/>
      <c r="BV493" s="58"/>
      <c r="BW493" s="58"/>
      <c r="BX493" s="58"/>
      <c r="BY493" s="58"/>
      <c r="BZ493" s="58"/>
      <c r="CA493" s="58"/>
      <c r="CB493" s="58"/>
      <c r="CC493" s="58"/>
      <c r="CD493" s="58"/>
      <c r="CE493" s="58"/>
      <c r="CF493" s="58"/>
      <c r="CG493" s="58"/>
      <c r="CH493" s="58"/>
      <c r="CI493" s="58"/>
      <c r="CJ493" s="58"/>
      <c r="CK493" s="58"/>
      <c r="CL493" s="58"/>
      <c r="CM493" s="58"/>
      <c r="CN493" s="58"/>
      <c r="CO493" s="58"/>
      <c r="CP493" s="58"/>
      <c r="CQ493" s="58"/>
      <c r="CR493" s="58"/>
      <c r="CS493" s="58"/>
      <c r="CT493" s="58"/>
      <c r="CU493" s="58"/>
      <c r="CV493" s="58"/>
      <c r="CW493" s="58"/>
      <c r="CX493" s="58"/>
      <c r="CY493" s="58"/>
      <c r="CZ493" s="58"/>
      <c r="DA493" s="58"/>
      <c r="DB493" s="58"/>
      <c r="DC493" s="58"/>
      <c r="DD493" s="58"/>
      <c r="DE493" s="58"/>
      <c r="DF493" s="58"/>
      <c r="DG493" s="58"/>
      <c r="DH493" s="58"/>
      <c r="DI493" s="58"/>
      <c r="DJ493" s="58"/>
      <c r="DK493" s="58"/>
      <c r="DL493" s="58"/>
      <c r="DM493" s="58"/>
      <c r="DN493" s="58"/>
      <c r="DO493" s="58"/>
      <c r="DP493" s="58"/>
      <c r="DQ493" s="58"/>
      <c r="DR493" s="58"/>
      <c r="DS493" s="58"/>
      <c r="DT493" s="58"/>
      <c r="DU493" s="58"/>
      <c r="DV493" s="58"/>
      <c r="DW493" s="58"/>
      <c r="DX493" s="58"/>
      <c r="DY493" s="58"/>
      <c r="DZ493" s="58"/>
      <c r="EA493" s="58"/>
      <c r="EB493" s="58"/>
      <c r="EC493" s="58"/>
      <c r="ED493" s="58"/>
      <c r="EE493" s="58"/>
      <c r="EF493" s="58"/>
      <c r="EG493" s="58"/>
      <c r="EH493" s="58"/>
      <c r="EI493" s="58"/>
      <c r="EJ493" s="58"/>
      <c r="EK493" s="58"/>
      <c r="EL493" s="58"/>
      <c r="EM493" s="58"/>
      <c r="EN493" s="58"/>
      <c r="EO493" s="58"/>
      <c r="EP493" s="58"/>
      <c r="EQ493" s="58"/>
      <c r="ER493" s="58"/>
      <c r="ES493" s="58"/>
      <c r="ET493" s="58"/>
      <c r="EU493" s="58"/>
      <c r="EV493" s="58"/>
      <c r="EW493" s="58"/>
      <c r="EX493" s="58"/>
      <c r="EY493" s="58"/>
      <c r="EZ493" s="58"/>
      <c r="FA493" s="58"/>
      <c r="FB493" s="58"/>
      <c r="FC493" s="58"/>
      <c r="FD493" s="58"/>
      <c r="FE493" s="58"/>
      <c r="FF493" s="58"/>
      <c r="FG493" s="58"/>
      <c r="FH493" s="58"/>
      <c r="FI493" s="58"/>
      <c r="FJ493" s="58"/>
      <c r="FK493" s="58"/>
      <c r="FL493" s="58"/>
      <c r="FM493" s="58"/>
      <c r="FN493" s="58"/>
      <c r="FO493" s="58"/>
      <c r="FP493" s="58"/>
      <c r="FQ493" s="58"/>
      <c r="FR493" s="58"/>
      <c r="FS493" s="58"/>
      <c r="FT493" s="58"/>
      <c r="FU493" s="58"/>
      <c r="FV493" s="58"/>
      <c r="FW493" s="58"/>
      <c r="FX493" s="58"/>
      <c r="FY493" s="58"/>
      <c r="FZ493" s="58"/>
      <c r="GA493" s="58"/>
      <c r="GB493" s="58"/>
      <c r="GC493" s="58"/>
      <c r="GD493" s="58"/>
      <c r="GE493" s="58"/>
      <c r="GF493" s="58"/>
      <c r="GG493" s="58"/>
      <c r="GH493" s="58"/>
      <c r="GI493" s="58"/>
      <c r="GJ493" s="58"/>
      <c r="GK493" s="58"/>
      <c r="GL493" s="58"/>
      <c r="GM493" s="58"/>
      <c r="GN493" s="58"/>
      <c r="GO493" s="58"/>
      <c r="GP493" s="58"/>
      <c r="GQ493" s="58"/>
      <c r="GR493" s="58"/>
      <c r="GS493" s="58"/>
      <c r="GT493" s="58"/>
      <c r="GU493" s="58"/>
      <c r="GV493" s="58"/>
      <c r="GW493" s="58"/>
      <c r="GX493" s="58"/>
      <c r="GY493" s="58"/>
      <c r="GZ493" s="58"/>
      <c r="HA493" s="58"/>
      <c r="HB493" s="58"/>
      <c r="HC493" s="58"/>
      <c r="HD493" s="58"/>
      <c r="HE493" s="58"/>
      <c r="HF493" s="58"/>
      <c r="HG493" s="58"/>
      <c r="HH493" s="58"/>
      <c r="HI493" s="58"/>
      <c r="HJ493" s="58"/>
      <c r="HK493" s="58"/>
      <c r="HL493" s="58"/>
      <c r="HM493" s="58"/>
      <c r="HN493" s="58"/>
      <c r="HO493" s="58"/>
      <c r="HP493" s="58"/>
      <c r="HQ493" s="58"/>
      <c r="HR493" s="58"/>
      <c r="HS493" s="58"/>
      <c r="HT493" s="58"/>
      <c r="HU493" s="58"/>
      <c r="HV493" s="58"/>
      <c r="HW493" s="58"/>
      <c r="HX493" s="58"/>
      <c r="HY493" s="58"/>
      <c r="HZ493" s="58"/>
      <c r="IA493" s="58"/>
      <c r="IB493" s="58"/>
      <c r="IC493" s="58"/>
      <c r="ID493" s="58"/>
      <c r="IE493" s="58"/>
      <c r="IF493" s="58"/>
      <c r="IG493" s="58"/>
      <c r="IH493" s="58"/>
      <c r="II493" s="58"/>
      <c r="IJ493" s="58"/>
      <c r="IK493" s="58"/>
      <c r="IL493" s="58"/>
      <c r="IM493" s="58"/>
      <c r="IN493" s="58"/>
      <c r="IO493" s="58"/>
      <c r="IP493" s="58"/>
      <c r="IQ493" s="58"/>
      <c r="IR493" s="58"/>
      <c r="IS493" s="58"/>
      <c r="IT493" s="58"/>
      <c r="IU493" s="58"/>
    </row>
    <row r="494" spans="1:255" s="23" customFormat="1" ht="12.75" x14ac:dyDescent="0.2">
      <c r="A494" s="24"/>
      <c r="F494" s="16"/>
      <c r="G494" s="34"/>
      <c r="H494" s="30" t="s">
        <v>58</v>
      </c>
      <c r="I494" s="30"/>
      <c r="J494" s="30"/>
      <c r="K494" s="30"/>
      <c r="L494" s="30"/>
      <c r="M494" s="30" t="s">
        <v>59</v>
      </c>
      <c r="N494" s="27"/>
      <c r="O494" s="18"/>
      <c r="P494" s="18"/>
      <c r="Q494" s="18"/>
      <c r="R494" s="18"/>
      <c r="S494" s="18"/>
      <c r="T494" s="18"/>
      <c r="U494" s="49"/>
      <c r="V494" s="18"/>
      <c r="W494" s="15"/>
      <c r="X494" s="18"/>
      <c r="Y494" s="18"/>
      <c r="Z494" s="18"/>
      <c r="AA494" s="18"/>
      <c r="AB494" s="58"/>
      <c r="AC494" s="58"/>
      <c r="AD494" s="58"/>
      <c r="AE494" s="58"/>
      <c r="AF494" s="58"/>
      <c r="AG494" s="58"/>
      <c r="AH494" s="58"/>
      <c r="AI494" s="58"/>
      <c r="AJ494" s="58"/>
      <c r="AK494" s="58"/>
      <c r="AL494" s="58"/>
      <c r="AM494" s="58"/>
      <c r="AN494" s="58"/>
      <c r="AO494" s="58"/>
      <c r="AP494" s="58"/>
      <c r="AQ494" s="58"/>
      <c r="AR494" s="58"/>
      <c r="AS494" s="58"/>
      <c r="AT494" s="58"/>
      <c r="AU494" s="58"/>
      <c r="AV494" s="58"/>
      <c r="AW494" s="58"/>
      <c r="AX494" s="58"/>
      <c r="AY494" s="58"/>
      <c r="AZ494" s="58"/>
      <c r="BA494" s="58"/>
      <c r="BB494" s="58"/>
      <c r="BC494" s="58"/>
      <c r="BD494" s="58"/>
      <c r="BE494" s="58"/>
      <c r="BF494" s="58"/>
      <c r="BG494" s="58"/>
      <c r="BH494" s="58"/>
      <c r="BI494" s="58"/>
      <c r="BJ494" s="58"/>
      <c r="BK494" s="58"/>
      <c r="BL494" s="58"/>
      <c r="BM494" s="58"/>
      <c r="BN494" s="58"/>
      <c r="BO494" s="58"/>
      <c r="BP494" s="58"/>
      <c r="BQ494" s="58"/>
      <c r="BR494" s="58"/>
      <c r="BS494" s="58"/>
      <c r="BT494" s="58"/>
      <c r="BU494" s="58"/>
      <c r="BV494" s="58"/>
      <c r="BW494" s="58"/>
      <c r="BX494" s="58"/>
      <c r="BY494" s="58"/>
      <c r="BZ494" s="58"/>
      <c r="CA494" s="58"/>
      <c r="CB494" s="58"/>
      <c r="CC494" s="58"/>
      <c r="CD494" s="58"/>
      <c r="CE494" s="58"/>
      <c r="CF494" s="58"/>
      <c r="CG494" s="58"/>
      <c r="CH494" s="58"/>
      <c r="CI494" s="58"/>
      <c r="CJ494" s="58"/>
      <c r="CK494" s="58"/>
      <c r="CL494" s="58"/>
      <c r="CM494" s="58"/>
      <c r="CN494" s="58"/>
      <c r="CO494" s="58"/>
      <c r="CP494" s="58"/>
      <c r="CQ494" s="58"/>
      <c r="CR494" s="58"/>
      <c r="CS494" s="58"/>
      <c r="CT494" s="58"/>
      <c r="CU494" s="58"/>
      <c r="CV494" s="58"/>
      <c r="CW494" s="58"/>
      <c r="CX494" s="58"/>
      <c r="CY494" s="58"/>
      <c r="CZ494" s="58"/>
      <c r="DA494" s="58"/>
      <c r="DB494" s="58"/>
      <c r="DC494" s="58"/>
      <c r="DD494" s="58"/>
      <c r="DE494" s="58"/>
      <c r="DF494" s="58"/>
      <c r="DG494" s="58"/>
      <c r="DH494" s="58"/>
      <c r="DI494" s="58"/>
      <c r="DJ494" s="58"/>
      <c r="DK494" s="58"/>
      <c r="DL494" s="58"/>
      <c r="DM494" s="58"/>
      <c r="DN494" s="58"/>
      <c r="DO494" s="58"/>
      <c r="DP494" s="58"/>
      <c r="DQ494" s="58"/>
      <c r="DR494" s="58"/>
      <c r="DS494" s="58"/>
      <c r="DT494" s="58"/>
      <c r="DU494" s="58"/>
      <c r="DV494" s="58"/>
      <c r="DW494" s="58"/>
      <c r="DX494" s="58"/>
      <c r="DY494" s="58"/>
      <c r="DZ494" s="58"/>
      <c r="EA494" s="58"/>
      <c r="EB494" s="58"/>
      <c r="EC494" s="58"/>
      <c r="ED494" s="58"/>
      <c r="EE494" s="58"/>
      <c r="EF494" s="58"/>
      <c r="EG494" s="58"/>
      <c r="EH494" s="58"/>
      <c r="EI494" s="58"/>
      <c r="EJ494" s="58"/>
      <c r="EK494" s="58"/>
      <c r="EL494" s="58"/>
      <c r="EM494" s="58"/>
      <c r="EN494" s="58"/>
      <c r="EO494" s="58"/>
      <c r="EP494" s="58"/>
      <c r="EQ494" s="58"/>
      <c r="ER494" s="58"/>
      <c r="ES494" s="58"/>
      <c r="ET494" s="58"/>
      <c r="EU494" s="58"/>
      <c r="EV494" s="58"/>
      <c r="EW494" s="58"/>
      <c r="EX494" s="58"/>
      <c r="EY494" s="58"/>
      <c r="EZ494" s="58"/>
      <c r="FA494" s="58"/>
      <c r="FB494" s="58"/>
      <c r="FC494" s="58"/>
      <c r="FD494" s="58"/>
      <c r="FE494" s="58"/>
      <c r="FF494" s="58"/>
      <c r="FG494" s="58"/>
      <c r="FH494" s="58"/>
      <c r="FI494" s="58"/>
      <c r="FJ494" s="58"/>
      <c r="FK494" s="58"/>
      <c r="FL494" s="58"/>
      <c r="FM494" s="58"/>
      <c r="FN494" s="58"/>
      <c r="FO494" s="58"/>
      <c r="FP494" s="58"/>
      <c r="FQ494" s="58"/>
      <c r="FR494" s="58"/>
      <c r="FS494" s="58"/>
      <c r="FT494" s="58"/>
      <c r="FU494" s="58"/>
      <c r="FV494" s="58"/>
      <c r="FW494" s="58"/>
      <c r="FX494" s="58"/>
      <c r="FY494" s="58"/>
      <c r="FZ494" s="58"/>
      <c r="GA494" s="58"/>
      <c r="GB494" s="58"/>
      <c r="GC494" s="58"/>
      <c r="GD494" s="58"/>
      <c r="GE494" s="58"/>
      <c r="GF494" s="58"/>
      <c r="GG494" s="58"/>
      <c r="GH494" s="58"/>
      <c r="GI494" s="58"/>
      <c r="GJ494" s="58"/>
      <c r="GK494" s="58"/>
      <c r="GL494" s="58"/>
      <c r="GM494" s="58"/>
      <c r="GN494" s="58"/>
      <c r="GO494" s="58"/>
      <c r="GP494" s="58"/>
      <c r="GQ494" s="58"/>
      <c r="GR494" s="58"/>
      <c r="GS494" s="58"/>
      <c r="GT494" s="58"/>
      <c r="GU494" s="58"/>
      <c r="GV494" s="58"/>
      <c r="GW494" s="58"/>
      <c r="GX494" s="58"/>
      <c r="GY494" s="58"/>
      <c r="GZ494" s="58"/>
      <c r="HA494" s="58"/>
      <c r="HB494" s="58"/>
      <c r="HC494" s="58"/>
      <c r="HD494" s="58"/>
      <c r="HE494" s="58"/>
      <c r="HF494" s="58"/>
      <c r="HG494" s="58"/>
      <c r="HH494" s="58"/>
      <c r="HI494" s="58"/>
      <c r="HJ494" s="58"/>
      <c r="HK494" s="58"/>
      <c r="HL494" s="58"/>
      <c r="HM494" s="58"/>
      <c r="HN494" s="58"/>
      <c r="HO494" s="58"/>
      <c r="HP494" s="58"/>
      <c r="HQ494" s="58"/>
      <c r="HR494" s="58"/>
      <c r="HS494" s="58"/>
      <c r="HT494" s="58"/>
      <c r="HU494" s="58"/>
      <c r="HV494" s="58"/>
      <c r="HW494" s="58"/>
      <c r="HX494" s="58"/>
      <c r="HY494" s="58"/>
      <c r="HZ494" s="58"/>
      <c r="IA494" s="58"/>
      <c r="IB494" s="58"/>
      <c r="IC494" s="58"/>
      <c r="ID494" s="58"/>
      <c r="IE494" s="58"/>
      <c r="IF494" s="58"/>
      <c r="IG494" s="58"/>
      <c r="IH494" s="58"/>
      <c r="II494" s="58"/>
      <c r="IJ494" s="58"/>
      <c r="IK494" s="58"/>
      <c r="IL494" s="58"/>
      <c r="IM494" s="58"/>
      <c r="IN494" s="58"/>
      <c r="IO494" s="58"/>
      <c r="IP494" s="58"/>
      <c r="IQ494" s="58"/>
      <c r="IR494" s="58"/>
      <c r="IS494" s="58"/>
      <c r="IT494" s="58"/>
      <c r="IU494" s="58"/>
    </row>
    <row r="495" spans="1:255" s="23" customFormat="1" ht="12.75" x14ac:dyDescent="0.2">
      <c r="A495" s="35" t="s">
        <v>60</v>
      </c>
      <c r="B495" s="132" t="s">
        <v>61</v>
      </c>
      <c r="C495" s="133"/>
      <c r="D495" s="133"/>
      <c r="E495" s="133"/>
      <c r="F495" s="134"/>
      <c r="G495" s="59" t="s">
        <v>62</v>
      </c>
      <c r="H495" s="35" t="s">
        <v>63</v>
      </c>
      <c r="I495" s="35" t="s">
        <v>64</v>
      </c>
      <c r="J495" s="35" t="s">
        <v>65</v>
      </c>
      <c r="K495" s="35" t="s">
        <v>66</v>
      </c>
      <c r="L495" s="35" t="s">
        <v>67</v>
      </c>
      <c r="M495" s="35" t="s">
        <v>68</v>
      </c>
      <c r="N495" s="60" t="s">
        <v>69</v>
      </c>
      <c r="O495" s="18"/>
      <c r="P495" s="18"/>
      <c r="Q495" s="18"/>
      <c r="R495" s="18"/>
      <c r="S495" s="18"/>
      <c r="T495" s="18"/>
      <c r="U495" s="49"/>
      <c r="V495" s="18"/>
      <c r="W495" s="15"/>
      <c r="X495" s="18"/>
      <c r="Y495" s="18"/>
      <c r="Z495" s="18"/>
      <c r="AA495" s="18"/>
      <c r="AB495" s="58"/>
      <c r="AC495" s="58"/>
      <c r="AD495" s="58"/>
      <c r="AE495" s="58"/>
      <c r="AF495" s="58"/>
      <c r="AG495" s="58"/>
      <c r="AH495" s="58"/>
      <c r="AI495" s="58"/>
      <c r="AJ495" s="58"/>
      <c r="AK495" s="58"/>
      <c r="AL495" s="58"/>
      <c r="AM495" s="58"/>
      <c r="AN495" s="58"/>
      <c r="AO495" s="58"/>
      <c r="AP495" s="58"/>
      <c r="AQ495" s="58"/>
      <c r="AR495" s="58"/>
      <c r="AS495" s="58"/>
      <c r="AT495" s="58"/>
      <c r="AU495" s="58"/>
      <c r="AV495" s="58"/>
      <c r="AW495" s="58"/>
      <c r="AX495" s="58"/>
      <c r="AY495" s="58"/>
      <c r="AZ495" s="58"/>
      <c r="BA495" s="58"/>
      <c r="BB495" s="58"/>
      <c r="BC495" s="58"/>
      <c r="BD495" s="58"/>
      <c r="BE495" s="58"/>
      <c r="BF495" s="58"/>
      <c r="BG495" s="58"/>
      <c r="BH495" s="58"/>
      <c r="BI495" s="58"/>
      <c r="BJ495" s="58"/>
      <c r="BK495" s="58"/>
      <c r="BL495" s="58"/>
      <c r="BM495" s="58"/>
      <c r="BN495" s="58"/>
      <c r="BO495" s="58"/>
      <c r="BP495" s="58"/>
      <c r="BQ495" s="58"/>
      <c r="BR495" s="58"/>
      <c r="BS495" s="58"/>
      <c r="BT495" s="58"/>
      <c r="BU495" s="58"/>
      <c r="BV495" s="58"/>
      <c r="BW495" s="58"/>
      <c r="BX495" s="58"/>
      <c r="BY495" s="58"/>
      <c r="BZ495" s="58"/>
      <c r="CA495" s="58"/>
      <c r="CB495" s="58"/>
      <c r="CC495" s="58"/>
      <c r="CD495" s="58"/>
      <c r="CE495" s="58"/>
      <c r="CF495" s="58"/>
      <c r="CG495" s="58"/>
      <c r="CH495" s="58"/>
      <c r="CI495" s="58"/>
      <c r="CJ495" s="58"/>
      <c r="CK495" s="58"/>
      <c r="CL495" s="58"/>
      <c r="CM495" s="58"/>
      <c r="CN495" s="58"/>
      <c r="CO495" s="58"/>
      <c r="CP495" s="58"/>
      <c r="CQ495" s="58"/>
      <c r="CR495" s="58"/>
      <c r="CS495" s="58"/>
      <c r="CT495" s="58"/>
      <c r="CU495" s="58"/>
      <c r="CV495" s="58"/>
      <c r="CW495" s="58"/>
      <c r="CX495" s="58"/>
      <c r="CY495" s="58"/>
      <c r="CZ495" s="58"/>
      <c r="DA495" s="58"/>
      <c r="DB495" s="58"/>
      <c r="DC495" s="58"/>
      <c r="DD495" s="58"/>
      <c r="DE495" s="58"/>
      <c r="DF495" s="58"/>
      <c r="DG495" s="58"/>
      <c r="DH495" s="58"/>
      <c r="DI495" s="58"/>
      <c r="DJ495" s="58"/>
      <c r="DK495" s="58"/>
      <c r="DL495" s="58"/>
      <c r="DM495" s="58"/>
      <c r="DN495" s="58"/>
      <c r="DO495" s="58"/>
      <c r="DP495" s="58"/>
      <c r="DQ495" s="58"/>
      <c r="DR495" s="58"/>
      <c r="DS495" s="58"/>
      <c r="DT495" s="58"/>
      <c r="DU495" s="58"/>
      <c r="DV495" s="58"/>
      <c r="DW495" s="58"/>
      <c r="DX495" s="58"/>
      <c r="DY495" s="58"/>
      <c r="DZ495" s="58"/>
      <c r="EA495" s="58"/>
      <c r="EB495" s="58"/>
      <c r="EC495" s="58"/>
      <c r="ED495" s="58"/>
      <c r="EE495" s="58"/>
      <c r="EF495" s="58"/>
      <c r="EG495" s="58"/>
      <c r="EH495" s="58"/>
      <c r="EI495" s="58"/>
      <c r="EJ495" s="58"/>
      <c r="EK495" s="58"/>
      <c r="EL495" s="58"/>
      <c r="EM495" s="58"/>
      <c r="EN495" s="58"/>
      <c r="EO495" s="58"/>
      <c r="EP495" s="58"/>
      <c r="EQ495" s="58"/>
      <c r="ER495" s="58"/>
      <c r="ES495" s="58"/>
      <c r="ET495" s="58"/>
      <c r="EU495" s="58"/>
      <c r="EV495" s="58"/>
      <c r="EW495" s="58"/>
      <c r="EX495" s="58"/>
      <c r="EY495" s="58"/>
      <c r="EZ495" s="58"/>
      <c r="FA495" s="58"/>
      <c r="FB495" s="58"/>
      <c r="FC495" s="58"/>
      <c r="FD495" s="58"/>
      <c r="FE495" s="58"/>
      <c r="FF495" s="58"/>
      <c r="FG495" s="58"/>
      <c r="FH495" s="58"/>
      <c r="FI495" s="58"/>
      <c r="FJ495" s="58"/>
      <c r="FK495" s="58"/>
      <c r="FL495" s="58"/>
      <c r="FM495" s="58"/>
      <c r="FN495" s="58"/>
      <c r="FO495" s="58"/>
      <c r="FP495" s="58"/>
      <c r="FQ495" s="58"/>
      <c r="FR495" s="58"/>
      <c r="FS495" s="58"/>
      <c r="FT495" s="58"/>
      <c r="FU495" s="58"/>
      <c r="FV495" s="58"/>
      <c r="FW495" s="58"/>
      <c r="FX495" s="58"/>
      <c r="FY495" s="58"/>
      <c r="FZ495" s="58"/>
      <c r="GA495" s="58"/>
      <c r="GB495" s="58"/>
      <c r="GC495" s="58"/>
      <c r="GD495" s="58"/>
      <c r="GE495" s="58"/>
      <c r="GF495" s="58"/>
      <c r="GG495" s="58"/>
      <c r="GH495" s="58"/>
      <c r="GI495" s="58"/>
      <c r="GJ495" s="58"/>
      <c r="GK495" s="58"/>
      <c r="GL495" s="58"/>
      <c r="GM495" s="58"/>
      <c r="GN495" s="58"/>
      <c r="GO495" s="58"/>
      <c r="GP495" s="58"/>
      <c r="GQ495" s="58"/>
      <c r="GR495" s="58"/>
      <c r="GS495" s="58"/>
      <c r="GT495" s="58"/>
      <c r="GU495" s="58"/>
      <c r="GV495" s="58"/>
      <c r="GW495" s="58"/>
      <c r="GX495" s="58"/>
      <c r="GY495" s="58"/>
      <c r="GZ495" s="58"/>
      <c r="HA495" s="58"/>
      <c r="HB495" s="58"/>
      <c r="HC495" s="58"/>
      <c r="HD495" s="58"/>
      <c r="HE495" s="58"/>
      <c r="HF495" s="58"/>
      <c r="HG495" s="58"/>
      <c r="HH495" s="58"/>
      <c r="HI495" s="58"/>
      <c r="HJ495" s="58"/>
      <c r="HK495" s="58"/>
      <c r="HL495" s="58"/>
      <c r="HM495" s="58"/>
      <c r="HN495" s="58"/>
      <c r="HO495" s="58"/>
      <c r="HP495" s="58"/>
      <c r="HQ495" s="58"/>
      <c r="HR495" s="58"/>
      <c r="HS495" s="58"/>
      <c r="HT495" s="58"/>
      <c r="HU495" s="58"/>
      <c r="HV495" s="58"/>
      <c r="HW495" s="58"/>
      <c r="HX495" s="58"/>
      <c r="HY495" s="58"/>
      <c r="HZ495" s="58"/>
      <c r="IA495" s="58"/>
      <c r="IB495" s="58"/>
      <c r="IC495" s="58"/>
      <c r="ID495" s="58"/>
      <c r="IE495" s="58"/>
      <c r="IF495" s="58"/>
      <c r="IG495" s="58"/>
      <c r="IH495" s="58"/>
      <c r="II495" s="58"/>
      <c r="IJ495" s="58"/>
      <c r="IK495" s="58"/>
      <c r="IL495" s="58"/>
      <c r="IM495" s="58"/>
      <c r="IN495" s="58"/>
      <c r="IO495" s="58"/>
      <c r="IP495" s="58"/>
      <c r="IQ495" s="58"/>
      <c r="IR495" s="58"/>
      <c r="IS495" s="58"/>
      <c r="IT495" s="58"/>
      <c r="IU495" s="58"/>
    </row>
    <row r="496" spans="1:255" s="64" customFormat="1" ht="50.1" customHeight="1" x14ac:dyDescent="0.2">
      <c r="A496" s="36"/>
      <c r="B496" s="135"/>
      <c r="C496" s="136"/>
      <c r="D496" s="136"/>
      <c r="E496" s="136"/>
      <c r="F496" s="137"/>
      <c r="G496" s="42"/>
      <c r="H496" s="43"/>
      <c r="I496" s="44" t="e">
        <f>SUM(#REF!*H496)</f>
        <v>#REF!</v>
      </c>
      <c r="J496" s="43"/>
      <c r="K496" s="45" t="e">
        <f t="shared" ref="K496:K501" si="28">SUM(I496*J496)</f>
        <v>#REF!</v>
      </c>
      <c r="L496" s="61"/>
      <c r="M496" s="62"/>
      <c r="N496" s="63">
        <f t="shared" ref="N496:N501" si="29">SUM(L496*M496)</f>
        <v>0</v>
      </c>
      <c r="O496" s="41"/>
      <c r="P496" s="10"/>
      <c r="Q496" s="18"/>
      <c r="R496" s="10"/>
      <c r="S496" s="10"/>
      <c r="T496" s="10"/>
      <c r="U496" s="33"/>
      <c r="V496" s="10"/>
      <c r="W496" s="10"/>
      <c r="X496" s="41"/>
      <c r="Y496" s="41"/>
      <c r="Z496" s="41"/>
      <c r="AA496" s="41"/>
    </row>
    <row r="497" spans="1:27" s="64" customFormat="1" ht="50.1" customHeight="1" x14ac:dyDescent="0.2">
      <c r="A497" s="36"/>
      <c r="B497" s="126"/>
      <c r="C497" s="127"/>
      <c r="D497" s="127"/>
      <c r="E497" s="127"/>
      <c r="F497" s="128"/>
      <c r="G497" s="42"/>
      <c r="H497" s="43"/>
      <c r="I497" s="44" t="e">
        <f>SUM(#REF!*H497)</f>
        <v>#REF!</v>
      </c>
      <c r="J497" s="43"/>
      <c r="K497" s="45" t="e">
        <f t="shared" si="28"/>
        <v>#REF!</v>
      </c>
      <c r="L497" s="61"/>
      <c r="M497" s="62"/>
      <c r="N497" s="63">
        <f t="shared" si="29"/>
        <v>0</v>
      </c>
      <c r="O497" s="41"/>
      <c r="P497" s="10"/>
      <c r="Q497" s="10"/>
      <c r="R497" s="10"/>
      <c r="S497" s="10"/>
      <c r="T497" s="10"/>
      <c r="U497" s="33"/>
      <c r="V497" s="10"/>
      <c r="W497" s="10"/>
      <c r="X497" s="41"/>
      <c r="Y497" s="41"/>
      <c r="Z497" s="41"/>
      <c r="AA497" s="41"/>
    </row>
    <row r="498" spans="1:27" s="64" customFormat="1" ht="50.1" customHeight="1" x14ac:dyDescent="0.2">
      <c r="A498" s="36"/>
      <c r="B498" s="126"/>
      <c r="C498" s="127"/>
      <c r="D498" s="127"/>
      <c r="E498" s="127"/>
      <c r="F498" s="128"/>
      <c r="G498" s="42"/>
      <c r="H498" s="43"/>
      <c r="I498" s="44" t="e">
        <f>SUM(#REF!*H498)</f>
        <v>#REF!</v>
      </c>
      <c r="J498" s="43"/>
      <c r="K498" s="45" t="e">
        <f t="shared" si="28"/>
        <v>#REF!</v>
      </c>
      <c r="L498" s="61"/>
      <c r="M498" s="62"/>
      <c r="N498" s="63">
        <f t="shared" si="29"/>
        <v>0</v>
      </c>
      <c r="O498" s="41"/>
      <c r="P498" s="10"/>
      <c r="Q498" s="10"/>
      <c r="R498" s="10"/>
      <c r="S498" s="10"/>
      <c r="T498" s="10"/>
      <c r="U498" s="33"/>
      <c r="V498" s="10"/>
      <c r="W498" s="10"/>
      <c r="X498" s="41"/>
      <c r="Y498" s="41"/>
      <c r="Z498" s="41"/>
      <c r="AA498" s="41"/>
    </row>
    <row r="499" spans="1:27" s="64" customFormat="1" ht="50.1" customHeight="1" x14ac:dyDescent="0.2">
      <c r="A499" s="36"/>
      <c r="B499" s="126"/>
      <c r="C499" s="127"/>
      <c r="D499" s="127"/>
      <c r="E499" s="127"/>
      <c r="F499" s="128"/>
      <c r="G499" s="42"/>
      <c r="H499" s="43"/>
      <c r="I499" s="44" t="e">
        <f>SUM(#REF!*H499)</f>
        <v>#REF!</v>
      </c>
      <c r="J499" s="43"/>
      <c r="K499" s="45" t="e">
        <f t="shared" si="28"/>
        <v>#REF!</v>
      </c>
      <c r="L499" s="61"/>
      <c r="M499" s="62"/>
      <c r="N499" s="63">
        <f t="shared" si="29"/>
        <v>0</v>
      </c>
      <c r="O499" s="41"/>
      <c r="P499" s="10"/>
      <c r="Q499" s="10"/>
      <c r="R499" s="10"/>
      <c r="S499" s="10"/>
      <c r="T499" s="10"/>
      <c r="U499" s="33"/>
      <c r="V499" s="10"/>
      <c r="W499" s="10"/>
      <c r="X499" s="41"/>
      <c r="Y499" s="41"/>
      <c r="Z499" s="41"/>
      <c r="AA499" s="41"/>
    </row>
    <row r="500" spans="1:27" s="64" customFormat="1" ht="50.1" customHeight="1" x14ac:dyDescent="0.2">
      <c r="A500" s="36"/>
      <c r="B500" s="126"/>
      <c r="C500" s="127"/>
      <c r="D500" s="127"/>
      <c r="E500" s="127"/>
      <c r="F500" s="128"/>
      <c r="G500" s="42"/>
      <c r="H500" s="43"/>
      <c r="I500" s="44" t="e">
        <f>SUM(#REF!*H500)</f>
        <v>#REF!</v>
      </c>
      <c r="J500" s="43"/>
      <c r="K500" s="45" t="e">
        <f t="shared" si="28"/>
        <v>#REF!</v>
      </c>
      <c r="L500" s="61"/>
      <c r="M500" s="62"/>
      <c r="N500" s="63">
        <f t="shared" si="29"/>
        <v>0</v>
      </c>
      <c r="O500" s="41"/>
      <c r="P500" s="10"/>
      <c r="Q500" s="10"/>
      <c r="R500" s="10"/>
      <c r="S500" s="10"/>
      <c r="T500" s="10"/>
      <c r="U500" s="33"/>
      <c r="V500" s="10"/>
      <c r="W500" s="10"/>
      <c r="X500" s="41"/>
      <c r="Y500" s="41"/>
      <c r="Z500" s="41"/>
      <c r="AA500" s="41"/>
    </row>
    <row r="501" spans="1:27" s="64" customFormat="1" ht="50.1" customHeight="1" x14ac:dyDescent="0.2">
      <c r="A501" s="36"/>
      <c r="B501" s="126"/>
      <c r="C501" s="127"/>
      <c r="D501" s="127"/>
      <c r="E501" s="127"/>
      <c r="F501" s="128"/>
      <c r="G501" s="42"/>
      <c r="H501" s="43"/>
      <c r="I501" s="44" t="e">
        <f>SUM(#REF!*H501)</f>
        <v>#REF!</v>
      </c>
      <c r="J501" s="43"/>
      <c r="K501" s="45" t="e">
        <f t="shared" si="28"/>
        <v>#REF!</v>
      </c>
      <c r="L501" s="61"/>
      <c r="M501" s="62"/>
      <c r="N501" s="63">
        <f t="shared" si="29"/>
        <v>0</v>
      </c>
      <c r="O501" s="41"/>
      <c r="P501" s="10"/>
      <c r="Q501" s="10"/>
      <c r="R501" s="10"/>
      <c r="S501" s="10"/>
      <c r="T501" s="10"/>
      <c r="U501" s="33"/>
      <c r="V501" s="10"/>
      <c r="W501" s="10"/>
      <c r="X501" s="41"/>
      <c r="Y501" s="41"/>
      <c r="Z501" s="41"/>
      <c r="AA501" s="41"/>
    </row>
    <row r="502" spans="1:27" s="23" customFormat="1" ht="20.100000000000001" customHeight="1" thickBot="1" x14ac:dyDescent="0.2">
      <c r="A502" s="65"/>
      <c r="B502" s="129" t="s">
        <v>8</v>
      </c>
      <c r="C502" s="130"/>
      <c r="D502" s="130"/>
      <c r="E502" s="130"/>
      <c r="F502" s="131"/>
      <c r="G502" s="66"/>
      <c r="H502" s="67"/>
      <c r="I502" s="68" t="e">
        <f>SUM(I496:I501)</f>
        <v>#REF!</v>
      </c>
      <c r="J502" s="67"/>
      <c r="K502" s="68" t="e">
        <f>SUM(K496:K501)</f>
        <v>#REF!</v>
      </c>
      <c r="L502" s="69">
        <f>SUM(L496:L501)</f>
        <v>0</v>
      </c>
      <c r="M502" s="67"/>
      <c r="N502" s="68">
        <f>SUM(N496:N501)</f>
        <v>0</v>
      </c>
      <c r="O502" s="15"/>
      <c r="P502" s="15"/>
      <c r="Q502" s="10"/>
      <c r="R502" s="15"/>
      <c r="S502" s="15"/>
      <c r="T502" s="15"/>
      <c r="U502" s="52"/>
      <c r="V502" s="15"/>
      <c r="W502" s="15"/>
      <c r="X502" s="15"/>
      <c r="Y502" s="15"/>
      <c r="Z502" s="15"/>
      <c r="AA502" s="15"/>
    </row>
    <row r="503" spans="1:27" s="23" customFormat="1" x14ac:dyDescent="0.15">
      <c r="A503" s="15"/>
      <c r="B503" s="15"/>
      <c r="C503" s="15"/>
      <c r="D503" s="15"/>
      <c r="E503" s="15"/>
      <c r="F503" s="15"/>
      <c r="G503" s="54"/>
      <c r="H503" s="15"/>
      <c r="I503" s="15"/>
      <c r="J503" s="15"/>
      <c r="K503" s="15"/>
      <c r="L503" s="15"/>
      <c r="M503" s="15"/>
      <c r="N503" s="55"/>
      <c r="Q503" s="15"/>
    </row>
    <row r="504" spans="1:27" s="23" customFormat="1" x14ac:dyDescent="0.15">
      <c r="A504" s="15"/>
      <c r="B504" s="15"/>
      <c r="C504" s="15"/>
      <c r="D504" s="15"/>
      <c r="E504" s="15"/>
      <c r="F504" s="15"/>
      <c r="G504" s="54"/>
      <c r="H504" s="15"/>
      <c r="I504" s="15"/>
      <c r="J504" s="15"/>
      <c r="K504" s="15"/>
      <c r="L504" s="15"/>
      <c r="M504" s="15"/>
      <c r="N504" s="55"/>
    </row>
    <row r="505" spans="1:27" s="23" customFormat="1" x14ac:dyDescent="0.15">
      <c r="A505" s="8"/>
      <c r="B505" s="8"/>
      <c r="C505" s="8"/>
      <c r="D505" s="8"/>
      <c r="E505" s="8"/>
      <c r="F505" s="8"/>
      <c r="G505" s="56"/>
      <c r="H505" s="8"/>
      <c r="I505" s="8"/>
      <c r="J505" s="8"/>
      <c r="K505" s="8"/>
      <c r="L505" s="8"/>
      <c r="M505" s="8"/>
      <c r="N505" s="57"/>
      <c r="O505" s="15"/>
      <c r="P505" s="15"/>
      <c r="R505" s="15"/>
      <c r="S505" s="15"/>
      <c r="T505" s="15"/>
      <c r="U505" s="52"/>
      <c r="V505" s="15"/>
      <c r="W505" s="15"/>
      <c r="X505" s="15"/>
      <c r="Y505" s="15"/>
      <c r="Z505" s="15"/>
      <c r="AA505" s="15"/>
    </row>
    <row r="506" spans="1:27" s="23" customFormat="1" ht="9" customHeight="1" x14ac:dyDescent="0.2">
      <c r="A506" s="158" t="s">
        <v>24</v>
      </c>
      <c r="B506" s="159"/>
      <c r="C506" s="159"/>
      <c r="D506" s="159"/>
      <c r="E506" s="159"/>
      <c r="F506" s="159"/>
      <c r="G506" s="159"/>
      <c r="H506" s="164" t="s">
        <v>25</v>
      </c>
      <c r="I506" s="165"/>
      <c r="J506" s="165"/>
      <c r="K506" s="165"/>
      <c r="L506" s="166"/>
      <c r="M506" s="11" t="s">
        <v>26</v>
      </c>
      <c r="N506" s="12"/>
      <c r="O506" s="15"/>
      <c r="P506" s="15"/>
      <c r="Q506" s="15"/>
      <c r="R506" s="15"/>
      <c r="S506" s="15"/>
      <c r="T506" s="15"/>
      <c r="U506" s="52"/>
      <c r="V506" s="15"/>
      <c r="W506" s="15"/>
      <c r="X506" s="15"/>
      <c r="Y506" s="15"/>
      <c r="Z506" s="15"/>
      <c r="AA506" s="15"/>
    </row>
    <row r="507" spans="1:27" s="23" customFormat="1" ht="8.25" customHeight="1" x14ac:dyDescent="0.15">
      <c r="A507" s="160"/>
      <c r="B507" s="161"/>
      <c r="C507" s="161"/>
      <c r="D507" s="161"/>
      <c r="E507" s="161"/>
      <c r="F507" s="161"/>
      <c r="G507" s="161"/>
      <c r="H507" s="14"/>
      <c r="I507" s="15"/>
      <c r="J507" s="15"/>
      <c r="K507" s="15"/>
      <c r="L507" s="16"/>
      <c r="M507" s="15"/>
      <c r="N507" s="17"/>
      <c r="O507" s="15"/>
      <c r="P507" s="15"/>
      <c r="Q507" s="15"/>
      <c r="R507" s="15"/>
      <c r="S507" s="15"/>
      <c r="T507" s="15"/>
      <c r="U507" s="52"/>
      <c r="V507" s="15"/>
      <c r="W507" s="15"/>
      <c r="X507" s="15"/>
      <c r="Y507" s="15"/>
      <c r="Z507" s="15"/>
      <c r="AA507" s="15"/>
    </row>
    <row r="508" spans="1:27" s="23" customFormat="1" ht="12.75" customHeight="1" x14ac:dyDescent="0.2">
      <c r="A508" s="160"/>
      <c r="B508" s="161"/>
      <c r="C508" s="161"/>
      <c r="D508" s="161"/>
      <c r="E508" s="161"/>
      <c r="F508" s="161"/>
      <c r="G508" s="161"/>
      <c r="H508" s="167"/>
      <c r="I508" s="168"/>
      <c r="J508" s="168"/>
      <c r="K508" s="168"/>
      <c r="L508" s="169"/>
      <c r="M508" s="18" t="s">
        <v>75</v>
      </c>
      <c r="N508" s="17"/>
      <c r="O508" s="15"/>
      <c r="P508" s="15"/>
      <c r="Q508" s="15"/>
      <c r="R508" s="15"/>
      <c r="S508" s="15"/>
      <c r="T508" s="15"/>
      <c r="U508" s="52"/>
      <c r="V508" s="15"/>
      <c r="W508" s="15"/>
      <c r="X508" s="15"/>
      <c r="Y508" s="15"/>
      <c r="Z508" s="15"/>
      <c r="AA508" s="15"/>
    </row>
    <row r="509" spans="1:27" s="23" customFormat="1" ht="8.25" customHeight="1" x14ac:dyDescent="0.15">
      <c r="A509" s="160"/>
      <c r="B509" s="161"/>
      <c r="C509" s="161"/>
      <c r="D509" s="161"/>
      <c r="E509" s="161"/>
      <c r="F509" s="161"/>
      <c r="G509" s="161"/>
      <c r="H509" s="170"/>
      <c r="I509" s="168"/>
      <c r="J509" s="168"/>
      <c r="K509" s="168"/>
      <c r="L509" s="169"/>
      <c r="M509" s="15"/>
      <c r="N509" s="17"/>
      <c r="O509" s="15"/>
      <c r="P509" s="15"/>
      <c r="Q509" s="15"/>
      <c r="R509" s="15"/>
      <c r="S509" s="15"/>
      <c r="T509" s="15"/>
      <c r="U509" s="52"/>
      <c r="V509" s="15"/>
      <c r="W509" s="15"/>
      <c r="X509" s="15"/>
      <c r="Y509" s="15"/>
      <c r="Z509" s="15"/>
      <c r="AA509" s="15"/>
    </row>
    <row r="510" spans="1:27" s="23" customFormat="1" ht="8.25" customHeight="1" x14ac:dyDescent="0.15">
      <c r="A510" s="160"/>
      <c r="B510" s="161"/>
      <c r="C510" s="161"/>
      <c r="D510" s="161"/>
      <c r="E510" s="161"/>
      <c r="F510" s="161"/>
      <c r="G510" s="161"/>
      <c r="H510" s="170"/>
      <c r="I510" s="168"/>
      <c r="J510" s="168"/>
      <c r="K510" s="168"/>
      <c r="L510" s="169"/>
      <c r="M510" s="8"/>
      <c r="N510" s="19"/>
      <c r="O510" s="15"/>
      <c r="P510" s="15"/>
      <c r="Q510" s="15"/>
      <c r="R510" s="15"/>
      <c r="S510" s="15"/>
      <c r="T510" s="15"/>
      <c r="U510" s="52"/>
      <c r="V510" s="15"/>
      <c r="W510" s="15"/>
      <c r="X510" s="15"/>
      <c r="Y510" s="15"/>
      <c r="Z510" s="15"/>
      <c r="AA510" s="15"/>
    </row>
    <row r="511" spans="1:27" s="23" customFormat="1" ht="9" customHeight="1" x14ac:dyDescent="0.15">
      <c r="A511" s="160"/>
      <c r="B511" s="161"/>
      <c r="C511" s="161"/>
      <c r="D511" s="161"/>
      <c r="E511" s="161"/>
      <c r="F511" s="161"/>
      <c r="G511" s="161"/>
      <c r="H511" s="170"/>
      <c r="I511" s="168"/>
      <c r="J511" s="168"/>
      <c r="K511" s="168"/>
      <c r="L511" s="169"/>
      <c r="M511" s="20" t="s">
        <v>29</v>
      </c>
      <c r="N511" s="17"/>
      <c r="O511" s="15"/>
      <c r="P511" s="15"/>
      <c r="Q511" s="15"/>
      <c r="R511" s="15"/>
      <c r="S511" s="15"/>
      <c r="T511" s="15"/>
      <c r="U511" s="52"/>
      <c r="V511" s="15"/>
      <c r="W511" s="15"/>
      <c r="X511" s="15"/>
      <c r="Y511" s="15"/>
      <c r="Z511" s="15"/>
      <c r="AA511" s="15"/>
    </row>
    <row r="512" spans="1:27" s="23" customFormat="1" ht="8.25" customHeight="1" x14ac:dyDescent="0.15">
      <c r="A512" s="160"/>
      <c r="B512" s="161"/>
      <c r="C512" s="161"/>
      <c r="D512" s="161"/>
      <c r="E512" s="161"/>
      <c r="F512" s="161"/>
      <c r="G512" s="161"/>
      <c r="H512" s="170"/>
      <c r="I512" s="168"/>
      <c r="J512" s="168"/>
      <c r="K512" s="168"/>
      <c r="L512" s="169"/>
      <c r="M512" s="15"/>
      <c r="N512" s="17"/>
      <c r="O512" s="15"/>
      <c r="P512" s="15"/>
      <c r="Q512" s="15"/>
      <c r="R512" s="15"/>
      <c r="S512" s="15"/>
      <c r="T512" s="15"/>
      <c r="U512" s="52"/>
      <c r="V512" s="15"/>
      <c r="W512" s="15"/>
      <c r="X512" s="15"/>
      <c r="Y512" s="15"/>
      <c r="Z512" s="15"/>
      <c r="AA512" s="15"/>
    </row>
    <row r="513" spans="1:255" s="23" customFormat="1" ht="8.25" customHeight="1" x14ac:dyDescent="0.15">
      <c r="A513" s="160"/>
      <c r="B513" s="161"/>
      <c r="C513" s="161"/>
      <c r="D513" s="161"/>
      <c r="E513" s="161"/>
      <c r="F513" s="161"/>
      <c r="G513" s="161"/>
      <c r="H513" s="170"/>
      <c r="I513" s="168"/>
      <c r="J513" s="168"/>
      <c r="K513" s="168"/>
      <c r="L513" s="169"/>
      <c r="M513" s="138"/>
      <c r="N513" s="139"/>
      <c r="O513" s="15"/>
      <c r="P513" s="15"/>
      <c r="Q513" s="15"/>
      <c r="R513" s="15"/>
      <c r="S513" s="15"/>
      <c r="T513" s="15"/>
      <c r="U513" s="52"/>
      <c r="V513" s="15"/>
      <c r="W513" s="15"/>
      <c r="X513" s="15"/>
      <c r="Y513" s="15"/>
      <c r="Z513" s="15"/>
      <c r="AA513" s="15"/>
    </row>
    <row r="514" spans="1:255" s="23" customFormat="1" ht="8.25" customHeight="1" x14ac:dyDescent="0.15">
      <c r="A514" s="162"/>
      <c r="B514" s="163"/>
      <c r="C514" s="163"/>
      <c r="D514" s="163"/>
      <c r="E514" s="163"/>
      <c r="F514" s="163"/>
      <c r="G514" s="163"/>
      <c r="H514" s="171"/>
      <c r="I514" s="172"/>
      <c r="J514" s="172"/>
      <c r="K514" s="172"/>
      <c r="L514" s="173"/>
      <c r="M514" s="140"/>
      <c r="N514" s="141"/>
      <c r="O514" s="15"/>
      <c r="P514" s="15"/>
      <c r="Q514" s="15"/>
      <c r="R514" s="15"/>
      <c r="S514" s="15"/>
      <c r="T514" s="15"/>
      <c r="U514" s="52"/>
      <c r="V514" s="15"/>
      <c r="W514" s="15"/>
      <c r="X514" s="15"/>
      <c r="Y514" s="15"/>
      <c r="Z514" s="15"/>
      <c r="AA514" s="15"/>
    </row>
    <row r="515" spans="1:255" s="23" customFormat="1" x14ac:dyDescent="0.15">
      <c r="A515" s="142" t="s">
        <v>30</v>
      </c>
      <c r="B515" s="143"/>
      <c r="C515" s="143"/>
      <c r="D515" s="143"/>
      <c r="E515" s="143"/>
      <c r="F515" s="144"/>
      <c r="G515" s="21"/>
      <c r="H515" s="148"/>
      <c r="I515" s="148"/>
      <c r="J515" s="148"/>
      <c r="K515" s="148"/>
      <c r="L515" s="148"/>
      <c r="M515" s="148"/>
      <c r="N515" s="149"/>
      <c r="O515" s="15"/>
      <c r="P515" s="15"/>
      <c r="Q515" s="15"/>
      <c r="R515" s="15"/>
      <c r="S515" s="15"/>
      <c r="T515" s="15"/>
      <c r="U515" s="52"/>
      <c r="V515" s="15"/>
      <c r="W515" s="15"/>
      <c r="X515" s="15"/>
      <c r="Y515" s="15"/>
      <c r="Z515" s="15"/>
      <c r="AA515" s="15"/>
    </row>
    <row r="516" spans="1:255" s="23" customFormat="1" x14ac:dyDescent="0.15">
      <c r="A516" s="145"/>
      <c r="B516" s="146"/>
      <c r="C516" s="146"/>
      <c r="D516" s="146"/>
      <c r="E516" s="146"/>
      <c r="F516" s="147"/>
      <c r="G516" s="21"/>
      <c r="H516" s="150"/>
      <c r="I516" s="150"/>
      <c r="J516" s="150"/>
      <c r="K516" s="150"/>
      <c r="L516" s="150"/>
      <c r="M516" s="150"/>
      <c r="N516" s="151"/>
      <c r="O516" s="15"/>
      <c r="P516" s="15"/>
      <c r="Q516" s="15"/>
      <c r="R516" s="15"/>
      <c r="S516" s="15"/>
      <c r="T516" s="15"/>
      <c r="U516" s="52"/>
      <c r="V516" s="15"/>
      <c r="W516" s="15"/>
      <c r="X516" s="15"/>
      <c r="Y516" s="15"/>
      <c r="Z516" s="15"/>
      <c r="AA516" s="15"/>
    </row>
    <row r="517" spans="1:255" s="23" customFormat="1" ht="12.75" x14ac:dyDescent="0.2">
      <c r="A517" s="22"/>
      <c r="F517" s="16"/>
      <c r="G517" s="21"/>
      <c r="H517" s="152"/>
      <c r="I517" s="152"/>
      <c r="J517" s="152"/>
      <c r="K517" s="153"/>
      <c r="L517" s="156" t="s">
        <v>31</v>
      </c>
      <c r="M517" s="148"/>
      <c r="N517" s="149"/>
      <c r="O517" s="15"/>
      <c r="P517" s="18"/>
      <c r="Q517" s="15"/>
      <c r="R517" s="18"/>
      <c r="S517" s="18"/>
      <c r="T517" s="18"/>
      <c r="U517" s="49"/>
      <c r="V517" s="18"/>
      <c r="W517" s="15"/>
      <c r="X517" s="15"/>
      <c r="Y517" s="15"/>
      <c r="Z517" s="15"/>
      <c r="AA517" s="15"/>
    </row>
    <row r="518" spans="1:255" s="23" customFormat="1" ht="12.75" x14ac:dyDescent="0.2">
      <c r="A518" s="24"/>
      <c r="F518" s="16"/>
      <c r="G518" s="21"/>
      <c r="H518" s="154"/>
      <c r="I518" s="154"/>
      <c r="J518" s="154"/>
      <c r="K518" s="155"/>
      <c r="L518" s="157"/>
      <c r="M518" s="150"/>
      <c r="N518" s="151"/>
      <c r="O518" s="15"/>
      <c r="P518" s="18"/>
      <c r="Q518" s="18"/>
      <c r="R518" s="18"/>
      <c r="S518" s="18"/>
      <c r="T518" s="18"/>
      <c r="U518" s="49"/>
      <c r="V518" s="18"/>
      <c r="W518" s="15"/>
      <c r="X518" s="15"/>
      <c r="Y518" s="15"/>
      <c r="Z518" s="15"/>
      <c r="AA518" s="15"/>
    </row>
    <row r="519" spans="1:255" s="23" customFormat="1" ht="12.75" x14ac:dyDescent="0.2">
      <c r="A519" s="24"/>
      <c r="F519" s="16"/>
      <c r="G519" s="25"/>
      <c r="H519" s="22"/>
      <c r="I519" s="22"/>
      <c r="J519" s="22"/>
      <c r="K519" s="26"/>
      <c r="L519" s="22"/>
      <c r="M519" s="22"/>
      <c r="N519" s="27" t="s">
        <v>32</v>
      </c>
      <c r="O519" s="15"/>
      <c r="P519" s="18"/>
      <c r="Q519" s="18"/>
      <c r="R519" s="18"/>
      <c r="S519" s="18"/>
      <c r="T519" s="18"/>
      <c r="U519" s="49"/>
      <c r="V519" s="18"/>
      <c r="W519" s="15"/>
      <c r="X519" s="15"/>
      <c r="Y519" s="15"/>
      <c r="Z519" s="15"/>
      <c r="AA519" s="15"/>
    </row>
    <row r="520" spans="1:255" s="23" customFormat="1" ht="12.75" x14ac:dyDescent="0.2">
      <c r="A520" s="24"/>
      <c r="F520" s="16"/>
      <c r="G520" s="28" t="s">
        <v>33</v>
      </c>
      <c r="H520" s="30" t="s">
        <v>35</v>
      </c>
      <c r="I520" s="30" t="s">
        <v>36</v>
      </c>
      <c r="J520" s="30" t="s">
        <v>37</v>
      </c>
      <c r="K520" s="30" t="s">
        <v>38</v>
      </c>
      <c r="L520" s="30" t="s">
        <v>39</v>
      </c>
      <c r="M520" s="30" t="s">
        <v>40</v>
      </c>
      <c r="N520" s="27" t="s">
        <v>41</v>
      </c>
      <c r="O520" s="15"/>
      <c r="P520" s="18"/>
      <c r="Q520" s="18"/>
      <c r="R520" s="18"/>
      <c r="S520" s="18"/>
      <c r="T520" s="18"/>
      <c r="U520" s="49"/>
      <c r="V520" s="18"/>
      <c r="W520" s="15"/>
      <c r="X520" s="15"/>
      <c r="Y520" s="15"/>
      <c r="Z520" s="15"/>
      <c r="AA520" s="15"/>
    </row>
    <row r="521" spans="1:255" s="23" customFormat="1" ht="12.75" x14ac:dyDescent="0.2">
      <c r="A521" s="30" t="s">
        <v>42</v>
      </c>
      <c r="B521" s="132" t="s">
        <v>43</v>
      </c>
      <c r="C521" s="133"/>
      <c r="D521" s="133"/>
      <c r="E521" s="133"/>
      <c r="F521" s="134"/>
      <c r="G521" s="28" t="s">
        <v>44</v>
      </c>
      <c r="H521" s="30" t="s">
        <v>46</v>
      </c>
      <c r="I521" s="30" t="s">
        <v>46</v>
      </c>
      <c r="J521" s="30" t="s">
        <v>47</v>
      </c>
      <c r="K521" s="30" t="s">
        <v>37</v>
      </c>
      <c r="L521" s="30" t="s">
        <v>41</v>
      </c>
      <c r="M521" s="30" t="s">
        <v>48</v>
      </c>
      <c r="N521" s="27" t="s">
        <v>49</v>
      </c>
      <c r="O521" s="18"/>
      <c r="P521" s="18"/>
      <c r="Q521" s="18"/>
      <c r="R521" s="18"/>
      <c r="S521" s="18"/>
      <c r="T521" s="18"/>
      <c r="U521" s="49"/>
      <c r="V521" s="18"/>
      <c r="W521" s="15"/>
      <c r="X521" s="15"/>
      <c r="Y521" s="15"/>
      <c r="Z521" s="15"/>
      <c r="AA521" s="15"/>
    </row>
    <row r="522" spans="1:255" s="23" customFormat="1" ht="12.75" x14ac:dyDescent="0.2">
      <c r="A522" s="30" t="s">
        <v>50</v>
      </c>
      <c r="F522" s="16"/>
      <c r="G522" s="28" t="s">
        <v>51</v>
      </c>
      <c r="H522" s="30" t="s">
        <v>52</v>
      </c>
      <c r="I522" s="30" t="s">
        <v>53</v>
      </c>
      <c r="J522" s="30" t="s">
        <v>54</v>
      </c>
      <c r="K522" s="30" t="s">
        <v>55</v>
      </c>
      <c r="L522" s="30" t="s">
        <v>56</v>
      </c>
      <c r="M522" s="30" t="s">
        <v>41</v>
      </c>
      <c r="N522" s="32" t="s">
        <v>57</v>
      </c>
      <c r="O522" s="18"/>
      <c r="P522" s="18"/>
      <c r="Q522" s="18"/>
      <c r="R522" s="18"/>
      <c r="S522" s="18"/>
      <c r="T522" s="18"/>
      <c r="U522" s="49"/>
      <c r="V522" s="18"/>
      <c r="W522" s="15"/>
      <c r="X522" s="18"/>
      <c r="Y522" s="18"/>
      <c r="Z522" s="18"/>
      <c r="AA522" s="18"/>
      <c r="AB522" s="58"/>
      <c r="AC522" s="58"/>
      <c r="AD522" s="58"/>
      <c r="AE522" s="58"/>
      <c r="AF522" s="58"/>
      <c r="AG522" s="58"/>
      <c r="AH522" s="58"/>
      <c r="AI522" s="58"/>
      <c r="AJ522" s="58"/>
      <c r="AK522" s="58"/>
      <c r="AL522" s="58"/>
      <c r="AM522" s="58"/>
      <c r="AN522" s="58"/>
      <c r="AO522" s="58"/>
      <c r="AP522" s="58"/>
      <c r="AQ522" s="58"/>
      <c r="AR522" s="58"/>
      <c r="AS522" s="58"/>
      <c r="AT522" s="58"/>
      <c r="AU522" s="58"/>
      <c r="AV522" s="58"/>
      <c r="AW522" s="58"/>
      <c r="AX522" s="58"/>
      <c r="AY522" s="58"/>
      <c r="AZ522" s="58"/>
      <c r="BA522" s="58"/>
      <c r="BB522" s="58"/>
      <c r="BC522" s="58"/>
      <c r="BD522" s="58"/>
      <c r="BE522" s="58"/>
      <c r="BF522" s="58"/>
      <c r="BG522" s="58"/>
      <c r="BH522" s="58"/>
      <c r="BI522" s="58"/>
      <c r="BJ522" s="58"/>
      <c r="BK522" s="58"/>
      <c r="BL522" s="58"/>
      <c r="BM522" s="58"/>
      <c r="BN522" s="58"/>
      <c r="BO522" s="58"/>
      <c r="BP522" s="58"/>
      <c r="BQ522" s="58"/>
      <c r="BR522" s="58"/>
      <c r="BS522" s="58"/>
      <c r="BT522" s="58"/>
      <c r="BU522" s="58"/>
      <c r="BV522" s="58"/>
      <c r="BW522" s="58"/>
      <c r="BX522" s="58"/>
      <c r="BY522" s="58"/>
      <c r="BZ522" s="58"/>
      <c r="CA522" s="58"/>
      <c r="CB522" s="58"/>
      <c r="CC522" s="58"/>
      <c r="CD522" s="58"/>
      <c r="CE522" s="58"/>
      <c r="CF522" s="58"/>
      <c r="CG522" s="58"/>
      <c r="CH522" s="58"/>
      <c r="CI522" s="58"/>
      <c r="CJ522" s="58"/>
      <c r="CK522" s="58"/>
      <c r="CL522" s="58"/>
      <c r="CM522" s="58"/>
      <c r="CN522" s="58"/>
      <c r="CO522" s="58"/>
      <c r="CP522" s="58"/>
      <c r="CQ522" s="58"/>
      <c r="CR522" s="58"/>
      <c r="CS522" s="58"/>
      <c r="CT522" s="58"/>
      <c r="CU522" s="58"/>
      <c r="CV522" s="58"/>
      <c r="CW522" s="58"/>
      <c r="CX522" s="58"/>
      <c r="CY522" s="58"/>
      <c r="CZ522" s="58"/>
      <c r="DA522" s="58"/>
      <c r="DB522" s="58"/>
      <c r="DC522" s="58"/>
      <c r="DD522" s="58"/>
      <c r="DE522" s="58"/>
      <c r="DF522" s="58"/>
      <c r="DG522" s="58"/>
      <c r="DH522" s="58"/>
      <c r="DI522" s="58"/>
      <c r="DJ522" s="58"/>
      <c r="DK522" s="58"/>
      <c r="DL522" s="58"/>
      <c r="DM522" s="58"/>
      <c r="DN522" s="58"/>
      <c r="DO522" s="58"/>
      <c r="DP522" s="58"/>
      <c r="DQ522" s="58"/>
      <c r="DR522" s="58"/>
      <c r="DS522" s="58"/>
      <c r="DT522" s="58"/>
      <c r="DU522" s="58"/>
      <c r="DV522" s="58"/>
      <c r="DW522" s="58"/>
      <c r="DX522" s="58"/>
      <c r="DY522" s="58"/>
      <c r="DZ522" s="58"/>
      <c r="EA522" s="58"/>
      <c r="EB522" s="58"/>
      <c r="EC522" s="58"/>
      <c r="ED522" s="58"/>
      <c r="EE522" s="58"/>
      <c r="EF522" s="58"/>
      <c r="EG522" s="58"/>
      <c r="EH522" s="58"/>
      <c r="EI522" s="58"/>
      <c r="EJ522" s="58"/>
      <c r="EK522" s="58"/>
      <c r="EL522" s="58"/>
      <c r="EM522" s="58"/>
      <c r="EN522" s="58"/>
      <c r="EO522" s="58"/>
      <c r="EP522" s="58"/>
      <c r="EQ522" s="58"/>
      <c r="ER522" s="58"/>
      <c r="ES522" s="58"/>
      <c r="ET522" s="58"/>
      <c r="EU522" s="58"/>
      <c r="EV522" s="58"/>
      <c r="EW522" s="58"/>
      <c r="EX522" s="58"/>
      <c r="EY522" s="58"/>
      <c r="EZ522" s="58"/>
      <c r="FA522" s="58"/>
      <c r="FB522" s="58"/>
      <c r="FC522" s="58"/>
      <c r="FD522" s="58"/>
      <c r="FE522" s="58"/>
      <c r="FF522" s="58"/>
      <c r="FG522" s="58"/>
      <c r="FH522" s="58"/>
      <c r="FI522" s="58"/>
      <c r="FJ522" s="58"/>
      <c r="FK522" s="58"/>
      <c r="FL522" s="58"/>
      <c r="FM522" s="58"/>
      <c r="FN522" s="58"/>
      <c r="FO522" s="58"/>
      <c r="FP522" s="58"/>
      <c r="FQ522" s="58"/>
      <c r="FR522" s="58"/>
      <c r="FS522" s="58"/>
      <c r="FT522" s="58"/>
      <c r="FU522" s="58"/>
      <c r="FV522" s="58"/>
      <c r="FW522" s="58"/>
      <c r="FX522" s="58"/>
      <c r="FY522" s="58"/>
      <c r="FZ522" s="58"/>
      <c r="GA522" s="58"/>
      <c r="GB522" s="58"/>
      <c r="GC522" s="58"/>
      <c r="GD522" s="58"/>
      <c r="GE522" s="58"/>
      <c r="GF522" s="58"/>
      <c r="GG522" s="58"/>
      <c r="GH522" s="58"/>
      <c r="GI522" s="58"/>
      <c r="GJ522" s="58"/>
      <c r="GK522" s="58"/>
      <c r="GL522" s="58"/>
      <c r="GM522" s="58"/>
      <c r="GN522" s="58"/>
      <c r="GO522" s="58"/>
      <c r="GP522" s="58"/>
      <c r="GQ522" s="58"/>
      <c r="GR522" s="58"/>
      <c r="GS522" s="58"/>
      <c r="GT522" s="58"/>
      <c r="GU522" s="58"/>
      <c r="GV522" s="58"/>
      <c r="GW522" s="58"/>
      <c r="GX522" s="58"/>
      <c r="GY522" s="58"/>
      <c r="GZ522" s="58"/>
      <c r="HA522" s="58"/>
      <c r="HB522" s="58"/>
      <c r="HC522" s="58"/>
      <c r="HD522" s="58"/>
      <c r="HE522" s="58"/>
      <c r="HF522" s="58"/>
      <c r="HG522" s="58"/>
      <c r="HH522" s="58"/>
      <c r="HI522" s="58"/>
      <c r="HJ522" s="58"/>
      <c r="HK522" s="58"/>
      <c r="HL522" s="58"/>
      <c r="HM522" s="58"/>
      <c r="HN522" s="58"/>
      <c r="HO522" s="58"/>
      <c r="HP522" s="58"/>
      <c r="HQ522" s="58"/>
      <c r="HR522" s="58"/>
      <c r="HS522" s="58"/>
      <c r="HT522" s="58"/>
      <c r="HU522" s="58"/>
      <c r="HV522" s="58"/>
      <c r="HW522" s="58"/>
      <c r="HX522" s="58"/>
      <c r="HY522" s="58"/>
      <c r="HZ522" s="58"/>
      <c r="IA522" s="58"/>
      <c r="IB522" s="58"/>
      <c r="IC522" s="58"/>
      <c r="ID522" s="58"/>
      <c r="IE522" s="58"/>
      <c r="IF522" s="58"/>
      <c r="IG522" s="58"/>
      <c r="IH522" s="58"/>
      <c r="II522" s="58"/>
      <c r="IJ522" s="58"/>
      <c r="IK522" s="58"/>
      <c r="IL522" s="58"/>
      <c r="IM522" s="58"/>
      <c r="IN522" s="58"/>
      <c r="IO522" s="58"/>
      <c r="IP522" s="58"/>
      <c r="IQ522" s="58"/>
      <c r="IR522" s="58"/>
      <c r="IS522" s="58"/>
      <c r="IT522" s="58"/>
      <c r="IU522" s="58"/>
    </row>
    <row r="523" spans="1:255" s="23" customFormat="1" ht="12.75" x14ac:dyDescent="0.2">
      <c r="A523" s="24"/>
      <c r="F523" s="16"/>
      <c r="G523" s="34"/>
      <c r="H523" s="30" t="s">
        <v>58</v>
      </c>
      <c r="I523" s="30"/>
      <c r="J523" s="30"/>
      <c r="K523" s="30"/>
      <c r="L523" s="30"/>
      <c r="M523" s="30" t="s">
        <v>59</v>
      </c>
      <c r="N523" s="27"/>
      <c r="O523" s="18"/>
      <c r="P523" s="18"/>
      <c r="Q523" s="18"/>
      <c r="R523" s="18"/>
      <c r="S523" s="18"/>
      <c r="T523" s="18"/>
      <c r="U523" s="49"/>
      <c r="V523" s="18"/>
      <c r="W523" s="15"/>
      <c r="X523" s="18"/>
      <c r="Y523" s="18"/>
      <c r="Z523" s="18"/>
      <c r="AA523" s="18"/>
      <c r="AB523" s="58"/>
      <c r="AC523" s="58"/>
      <c r="AD523" s="58"/>
      <c r="AE523" s="58"/>
      <c r="AF523" s="58"/>
      <c r="AG523" s="58"/>
      <c r="AH523" s="58"/>
      <c r="AI523" s="58"/>
      <c r="AJ523" s="58"/>
      <c r="AK523" s="58"/>
      <c r="AL523" s="58"/>
      <c r="AM523" s="58"/>
      <c r="AN523" s="58"/>
      <c r="AO523" s="58"/>
      <c r="AP523" s="58"/>
      <c r="AQ523" s="58"/>
      <c r="AR523" s="58"/>
      <c r="AS523" s="58"/>
      <c r="AT523" s="58"/>
      <c r="AU523" s="58"/>
      <c r="AV523" s="58"/>
      <c r="AW523" s="58"/>
      <c r="AX523" s="58"/>
      <c r="AY523" s="58"/>
      <c r="AZ523" s="58"/>
      <c r="BA523" s="58"/>
      <c r="BB523" s="58"/>
      <c r="BC523" s="58"/>
      <c r="BD523" s="58"/>
      <c r="BE523" s="58"/>
      <c r="BF523" s="58"/>
      <c r="BG523" s="58"/>
      <c r="BH523" s="58"/>
      <c r="BI523" s="58"/>
      <c r="BJ523" s="58"/>
      <c r="BK523" s="58"/>
      <c r="BL523" s="58"/>
      <c r="BM523" s="58"/>
      <c r="BN523" s="58"/>
      <c r="BO523" s="58"/>
      <c r="BP523" s="58"/>
      <c r="BQ523" s="58"/>
      <c r="BR523" s="58"/>
      <c r="BS523" s="58"/>
      <c r="BT523" s="58"/>
      <c r="BU523" s="58"/>
      <c r="BV523" s="58"/>
      <c r="BW523" s="58"/>
      <c r="BX523" s="58"/>
      <c r="BY523" s="58"/>
      <c r="BZ523" s="58"/>
      <c r="CA523" s="58"/>
      <c r="CB523" s="58"/>
      <c r="CC523" s="58"/>
      <c r="CD523" s="58"/>
      <c r="CE523" s="58"/>
      <c r="CF523" s="58"/>
      <c r="CG523" s="58"/>
      <c r="CH523" s="58"/>
      <c r="CI523" s="58"/>
      <c r="CJ523" s="58"/>
      <c r="CK523" s="58"/>
      <c r="CL523" s="58"/>
      <c r="CM523" s="58"/>
      <c r="CN523" s="58"/>
      <c r="CO523" s="58"/>
      <c r="CP523" s="58"/>
      <c r="CQ523" s="58"/>
      <c r="CR523" s="58"/>
      <c r="CS523" s="58"/>
      <c r="CT523" s="58"/>
      <c r="CU523" s="58"/>
      <c r="CV523" s="58"/>
      <c r="CW523" s="58"/>
      <c r="CX523" s="58"/>
      <c r="CY523" s="58"/>
      <c r="CZ523" s="58"/>
      <c r="DA523" s="58"/>
      <c r="DB523" s="58"/>
      <c r="DC523" s="58"/>
      <c r="DD523" s="58"/>
      <c r="DE523" s="58"/>
      <c r="DF523" s="58"/>
      <c r="DG523" s="58"/>
      <c r="DH523" s="58"/>
      <c r="DI523" s="58"/>
      <c r="DJ523" s="58"/>
      <c r="DK523" s="58"/>
      <c r="DL523" s="58"/>
      <c r="DM523" s="58"/>
      <c r="DN523" s="58"/>
      <c r="DO523" s="58"/>
      <c r="DP523" s="58"/>
      <c r="DQ523" s="58"/>
      <c r="DR523" s="58"/>
      <c r="DS523" s="58"/>
      <c r="DT523" s="58"/>
      <c r="DU523" s="58"/>
      <c r="DV523" s="58"/>
      <c r="DW523" s="58"/>
      <c r="DX523" s="58"/>
      <c r="DY523" s="58"/>
      <c r="DZ523" s="58"/>
      <c r="EA523" s="58"/>
      <c r="EB523" s="58"/>
      <c r="EC523" s="58"/>
      <c r="ED523" s="58"/>
      <c r="EE523" s="58"/>
      <c r="EF523" s="58"/>
      <c r="EG523" s="58"/>
      <c r="EH523" s="58"/>
      <c r="EI523" s="58"/>
      <c r="EJ523" s="58"/>
      <c r="EK523" s="58"/>
      <c r="EL523" s="58"/>
      <c r="EM523" s="58"/>
      <c r="EN523" s="58"/>
      <c r="EO523" s="58"/>
      <c r="EP523" s="58"/>
      <c r="EQ523" s="58"/>
      <c r="ER523" s="58"/>
      <c r="ES523" s="58"/>
      <c r="ET523" s="58"/>
      <c r="EU523" s="58"/>
      <c r="EV523" s="58"/>
      <c r="EW523" s="58"/>
      <c r="EX523" s="58"/>
      <c r="EY523" s="58"/>
      <c r="EZ523" s="58"/>
      <c r="FA523" s="58"/>
      <c r="FB523" s="58"/>
      <c r="FC523" s="58"/>
      <c r="FD523" s="58"/>
      <c r="FE523" s="58"/>
      <c r="FF523" s="58"/>
      <c r="FG523" s="58"/>
      <c r="FH523" s="58"/>
      <c r="FI523" s="58"/>
      <c r="FJ523" s="58"/>
      <c r="FK523" s="58"/>
      <c r="FL523" s="58"/>
      <c r="FM523" s="58"/>
      <c r="FN523" s="58"/>
      <c r="FO523" s="58"/>
      <c r="FP523" s="58"/>
      <c r="FQ523" s="58"/>
      <c r="FR523" s="58"/>
      <c r="FS523" s="58"/>
      <c r="FT523" s="58"/>
      <c r="FU523" s="58"/>
      <c r="FV523" s="58"/>
      <c r="FW523" s="58"/>
      <c r="FX523" s="58"/>
      <c r="FY523" s="58"/>
      <c r="FZ523" s="58"/>
      <c r="GA523" s="58"/>
      <c r="GB523" s="58"/>
      <c r="GC523" s="58"/>
      <c r="GD523" s="58"/>
      <c r="GE523" s="58"/>
      <c r="GF523" s="58"/>
      <c r="GG523" s="58"/>
      <c r="GH523" s="58"/>
      <c r="GI523" s="58"/>
      <c r="GJ523" s="58"/>
      <c r="GK523" s="58"/>
      <c r="GL523" s="58"/>
      <c r="GM523" s="58"/>
      <c r="GN523" s="58"/>
      <c r="GO523" s="58"/>
      <c r="GP523" s="58"/>
      <c r="GQ523" s="58"/>
      <c r="GR523" s="58"/>
      <c r="GS523" s="58"/>
      <c r="GT523" s="58"/>
      <c r="GU523" s="58"/>
      <c r="GV523" s="58"/>
      <c r="GW523" s="58"/>
      <c r="GX523" s="58"/>
      <c r="GY523" s="58"/>
      <c r="GZ523" s="58"/>
      <c r="HA523" s="58"/>
      <c r="HB523" s="58"/>
      <c r="HC523" s="58"/>
      <c r="HD523" s="58"/>
      <c r="HE523" s="58"/>
      <c r="HF523" s="58"/>
      <c r="HG523" s="58"/>
      <c r="HH523" s="58"/>
      <c r="HI523" s="58"/>
      <c r="HJ523" s="58"/>
      <c r="HK523" s="58"/>
      <c r="HL523" s="58"/>
      <c r="HM523" s="58"/>
      <c r="HN523" s="58"/>
      <c r="HO523" s="58"/>
      <c r="HP523" s="58"/>
      <c r="HQ523" s="58"/>
      <c r="HR523" s="58"/>
      <c r="HS523" s="58"/>
      <c r="HT523" s="58"/>
      <c r="HU523" s="58"/>
      <c r="HV523" s="58"/>
      <c r="HW523" s="58"/>
      <c r="HX523" s="58"/>
      <c r="HY523" s="58"/>
      <c r="HZ523" s="58"/>
      <c r="IA523" s="58"/>
      <c r="IB523" s="58"/>
      <c r="IC523" s="58"/>
      <c r="ID523" s="58"/>
      <c r="IE523" s="58"/>
      <c r="IF523" s="58"/>
      <c r="IG523" s="58"/>
      <c r="IH523" s="58"/>
      <c r="II523" s="58"/>
      <c r="IJ523" s="58"/>
      <c r="IK523" s="58"/>
      <c r="IL523" s="58"/>
      <c r="IM523" s="58"/>
      <c r="IN523" s="58"/>
      <c r="IO523" s="58"/>
      <c r="IP523" s="58"/>
      <c r="IQ523" s="58"/>
      <c r="IR523" s="58"/>
      <c r="IS523" s="58"/>
      <c r="IT523" s="58"/>
      <c r="IU523" s="58"/>
    </row>
    <row r="524" spans="1:255" s="23" customFormat="1" ht="12.75" x14ac:dyDescent="0.2">
      <c r="A524" s="35" t="s">
        <v>60</v>
      </c>
      <c r="B524" s="132" t="s">
        <v>61</v>
      </c>
      <c r="C524" s="133"/>
      <c r="D524" s="133"/>
      <c r="E524" s="133"/>
      <c r="F524" s="134"/>
      <c r="G524" s="59" t="s">
        <v>62</v>
      </c>
      <c r="H524" s="35" t="s">
        <v>63</v>
      </c>
      <c r="I524" s="35" t="s">
        <v>64</v>
      </c>
      <c r="J524" s="35" t="s">
        <v>65</v>
      </c>
      <c r="K524" s="35" t="s">
        <v>66</v>
      </c>
      <c r="L524" s="35" t="s">
        <v>67</v>
      </c>
      <c r="M524" s="35" t="s">
        <v>68</v>
      </c>
      <c r="N524" s="60" t="s">
        <v>69</v>
      </c>
      <c r="O524" s="18"/>
      <c r="P524" s="18"/>
      <c r="Q524" s="18"/>
      <c r="R524" s="18"/>
      <c r="S524" s="18"/>
      <c r="T524" s="18"/>
      <c r="U524" s="49"/>
      <c r="V524" s="18"/>
      <c r="W524" s="15"/>
      <c r="X524" s="18"/>
      <c r="Y524" s="18"/>
      <c r="Z524" s="18"/>
      <c r="AA524" s="18"/>
      <c r="AB524" s="58"/>
      <c r="AC524" s="58"/>
      <c r="AD524" s="58"/>
      <c r="AE524" s="58"/>
      <c r="AF524" s="58"/>
      <c r="AG524" s="58"/>
      <c r="AH524" s="58"/>
      <c r="AI524" s="58"/>
      <c r="AJ524" s="58"/>
      <c r="AK524" s="58"/>
      <c r="AL524" s="58"/>
      <c r="AM524" s="58"/>
      <c r="AN524" s="58"/>
      <c r="AO524" s="58"/>
      <c r="AP524" s="58"/>
      <c r="AQ524" s="58"/>
      <c r="AR524" s="58"/>
      <c r="AS524" s="58"/>
      <c r="AT524" s="58"/>
      <c r="AU524" s="58"/>
      <c r="AV524" s="58"/>
      <c r="AW524" s="58"/>
      <c r="AX524" s="58"/>
      <c r="AY524" s="58"/>
      <c r="AZ524" s="58"/>
      <c r="BA524" s="58"/>
      <c r="BB524" s="58"/>
      <c r="BC524" s="58"/>
      <c r="BD524" s="58"/>
      <c r="BE524" s="58"/>
      <c r="BF524" s="58"/>
      <c r="BG524" s="58"/>
      <c r="BH524" s="58"/>
      <c r="BI524" s="58"/>
      <c r="BJ524" s="58"/>
      <c r="BK524" s="58"/>
      <c r="BL524" s="58"/>
      <c r="BM524" s="58"/>
      <c r="BN524" s="58"/>
      <c r="BO524" s="58"/>
      <c r="BP524" s="58"/>
      <c r="BQ524" s="58"/>
      <c r="BR524" s="58"/>
      <c r="BS524" s="58"/>
      <c r="BT524" s="58"/>
      <c r="BU524" s="58"/>
      <c r="BV524" s="58"/>
      <c r="BW524" s="58"/>
      <c r="BX524" s="58"/>
      <c r="BY524" s="58"/>
      <c r="BZ524" s="58"/>
      <c r="CA524" s="58"/>
      <c r="CB524" s="58"/>
      <c r="CC524" s="58"/>
      <c r="CD524" s="58"/>
      <c r="CE524" s="58"/>
      <c r="CF524" s="58"/>
      <c r="CG524" s="58"/>
      <c r="CH524" s="58"/>
      <c r="CI524" s="58"/>
      <c r="CJ524" s="58"/>
      <c r="CK524" s="58"/>
      <c r="CL524" s="58"/>
      <c r="CM524" s="58"/>
      <c r="CN524" s="58"/>
      <c r="CO524" s="58"/>
      <c r="CP524" s="58"/>
      <c r="CQ524" s="58"/>
      <c r="CR524" s="58"/>
      <c r="CS524" s="58"/>
      <c r="CT524" s="58"/>
      <c r="CU524" s="58"/>
      <c r="CV524" s="58"/>
      <c r="CW524" s="58"/>
      <c r="CX524" s="58"/>
      <c r="CY524" s="58"/>
      <c r="CZ524" s="58"/>
      <c r="DA524" s="58"/>
      <c r="DB524" s="58"/>
      <c r="DC524" s="58"/>
      <c r="DD524" s="58"/>
      <c r="DE524" s="58"/>
      <c r="DF524" s="58"/>
      <c r="DG524" s="58"/>
      <c r="DH524" s="58"/>
      <c r="DI524" s="58"/>
      <c r="DJ524" s="58"/>
      <c r="DK524" s="58"/>
      <c r="DL524" s="58"/>
      <c r="DM524" s="58"/>
      <c r="DN524" s="58"/>
      <c r="DO524" s="58"/>
      <c r="DP524" s="58"/>
      <c r="DQ524" s="58"/>
      <c r="DR524" s="58"/>
      <c r="DS524" s="58"/>
      <c r="DT524" s="58"/>
      <c r="DU524" s="58"/>
      <c r="DV524" s="58"/>
      <c r="DW524" s="58"/>
      <c r="DX524" s="58"/>
      <c r="DY524" s="58"/>
      <c r="DZ524" s="58"/>
      <c r="EA524" s="58"/>
      <c r="EB524" s="58"/>
      <c r="EC524" s="58"/>
      <c r="ED524" s="58"/>
      <c r="EE524" s="58"/>
      <c r="EF524" s="58"/>
      <c r="EG524" s="58"/>
      <c r="EH524" s="58"/>
      <c r="EI524" s="58"/>
      <c r="EJ524" s="58"/>
      <c r="EK524" s="58"/>
      <c r="EL524" s="58"/>
      <c r="EM524" s="58"/>
      <c r="EN524" s="58"/>
      <c r="EO524" s="58"/>
      <c r="EP524" s="58"/>
      <c r="EQ524" s="58"/>
      <c r="ER524" s="58"/>
      <c r="ES524" s="58"/>
      <c r="ET524" s="58"/>
      <c r="EU524" s="58"/>
      <c r="EV524" s="58"/>
      <c r="EW524" s="58"/>
      <c r="EX524" s="58"/>
      <c r="EY524" s="58"/>
      <c r="EZ524" s="58"/>
      <c r="FA524" s="58"/>
      <c r="FB524" s="58"/>
      <c r="FC524" s="58"/>
      <c r="FD524" s="58"/>
      <c r="FE524" s="58"/>
      <c r="FF524" s="58"/>
      <c r="FG524" s="58"/>
      <c r="FH524" s="58"/>
      <c r="FI524" s="58"/>
      <c r="FJ524" s="58"/>
      <c r="FK524" s="58"/>
      <c r="FL524" s="58"/>
      <c r="FM524" s="58"/>
      <c r="FN524" s="58"/>
      <c r="FO524" s="58"/>
      <c r="FP524" s="58"/>
      <c r="FQ524" s="58"/>
      <c r="FR524" s="58"/>
      <c r="FS524" s="58"/>
      <c r="FT524" s="58"/>
      <c r="FU524" s="58"/>
      <c r="FV524" s="58"/>
      <c r="FW524" s="58"/>
      <c r="FX524" s="58"/>
      <c r="FY524" s="58"/>
      <c r="FZ524" s="58"/>
      <c r="GA524" s="58"/>
      <c r="GB524" s="58"/>
      <c r="GC524" s="58"/>
      <c r="GD524" s="58"/>
      <c r="GE524" s="58"/>
      <c r="GF524" s="58"/>
      <c r="GG524" s="58"/>
      <c r="GH524" s="58"/>
      <c r="GI524" s="58"/>
      <c r="GJ524" s="58"/>
      <c r="GK524" s="58"/>
      <c r="GL524" s="58"/>
      <c r="GM524" s="58"/>
      <c r="GN524" s="58"/>
      <c r="GO524" s="58"/>
      <c r="GP524" s="58"/>
      <c r="GQ524" s="58"/>
      <c r="GR524" s="58"/>
      <c r="GS524" s="58"/>
      <c r="GT524" s="58"/>
      <c r="GU524" s="58"/>
      <c r="GV524" s="58"/>
      <c r="GW524" s="58"/>
      <c r="GX524" s="58"/>
      <c r="GY524" s="58"/>
      <c r="GZ524" s="58"/>
      <c r="HA524" s="58"/>
      <c r="HB524" s="58"/>
      <c r="HC524" s="58"/>
      <c r="HD524" s="58"/>
      <c r="HE524" s="58"/>
      <c r="HF524" s="58"/>
      <c r="HG524" s="58"/>
      <c r="HH524" s="58"/>
      <c r="HI524" s="58"/>
      <c r="HJ524" s="58"/>
      <c r="HK524" s="58"/>
      <c r="HL524" s="58"/>
      <c r="HM524" s="58"/>
      <c r="HN524" s="58"/>
      <c r="HO524" s="58"/>
      <c r="HP524" s="58"/>
      <c r="HQ524" s="58"/>
      <c r="HR524" s="58"/>
      <c r="HS524" s="58"/>
      <c r="HT524" s="58"/>
      <c r="HU524" s="58"/>
      <c r="HV524" s="58"/>
      <c r="HW524" s="58"/>
      <c r="HX524" s="58"/>
      <c r="HY524" s="58"/>
      <c r="HZ524" s="58"/>
      <c r="IA524" s="58"/>
      <c r="IB524" s="58"/>
      <c r="IC524" s="58"/>
      <c r="ID524" s="58"/>
      <c r="IE524" s="58"/>
      <c r="IF524" s="58"/>
      <c r="IG524" s="58"/>
      <c r="IH524" s="58"/>
      <c r="II524" s="58"/>
      <c r="IJ524" s="58"/>
      <c r="IK524" s="58"/>
      <c r="IL524" s="58"/>
      <c r="IM524" s="58"/>
      <c r="IN524" s="58"/>
      <c r="IO524" s="58"/>
      <c r="IP524" s="58"/>
      <c r="IQ524" s="58"/>
      <c r="IR524" s="58"/>
      <c r="IS524" s="58"/>
      <c r="IT524" s="58"/>
      <c r="IU524" s="58"/>
    </row>
    <row r="525" spans="1:255" s="64" customFormat="1" ht="50.1" customHeight="1" x14ac:dyDescent="0.2">
      <c r="A525" s="36"/>
      <c r="B525" s="135"/>
      <c r="C525" s="136"/>
      <c r="D525" s="136"/>
      <c r="E525" s="136"/>
      <c r="F525" s="137"/>
      <c r="G525" s="42"/>
      <c r="H525" s="43"/>
      <c r="I525" s="44" t="e">
        <f>SUM(#REF!*H525)</f>
        <v>#REF!</v>
      </c>
      <c r="J525" s="43"/>
      <c r="K525" s="45" t="e">
        <f t="shared" ref="K525:K530" si="30">SUM(I525*J525)</f>
        <v>#REF!</v>
      </c>
      <c r="L525" s="61"/>
      <c r="M525" s="62"/>
      <c r="N525" s="63">
        <f t="shared" ref="N525:N530" si="31">SUM(L525*M525)</f>
        <v>0</v>
      </c>
      <c r="O525" s="41"/>
      <c r="P525" s="10"/>
      <c r="Q525" s="18"/>
      <c r="R525" s="10"/>
      <c r="S525" s="10"/>
      <c r="T525" s="10"/>
      <c r="U525" s="33"/>
      <c r="V525" s="10"/>
      <c r="W525" s="10"/>
      <c r="X525" s="41"/>
      <c r="Y525" s="41"/>
      <c r="Z525" s="41"/>
      <c r="AA525" s="41"/>
    </row>
    <row r="526" spans="1:255" s="64" customFormat="1" ht="50.1" customHeight="1" x14ac:dyDescent="0.2">
      <c r="A526" s="36"/>
      <c r="B526" s="126"/>
      <c r="C526" s="127"/>
      <c r="D526" s="127"/>
      <c r="E526" s="127"/>
      <c r="F526" s="128"/>
      <c r="G526" s="42"/>
      <c r="H526" s="43"/>
      <c r="I526" s="44" t="e">
        <f>SUM(#REF!*H526)</f>
        <v>#REF!</v>
      </c>
      <c r="J526" s="43"/>
      <c r="K526" s="45" t="e">
        <f t="shared" si="30"/>
        <v>#REF!</v>
      </c>
      <c r="L526" s="61"/>
      <c r="M526" s="62"/>
      <c r="N526" s="63">
        <f t="shared" si="31"/>
        <v>0</v>
      </c>
      <c r="O526" s="41"/>
      <c r="P526" s="10"/>
      <c r="Q526" s="10"/>
      <c r="R526" s="10"/>
      <c r="S526" s="10"/>
      <c r="T526" s="10"/>
      <c r="U526" s="33"/>
      <c r="V526" s="10"/>
      <c r="W526" s="10"/>
      <c r="X526" s="41"/>
      <c r="Y526" s="41"/>
      <c r="Z526" s="41"/>
      <c r="AA526" s="41"/>
    </row>
    <row r="527" spans="1:255" s="64" customFormat="1" ht="50.1" customHeight="1" x14ac:dyDescent="0.2">
      <c r="A527" s="36"/>
      <c r="B527" s="126"/>
      <c r="C527" s="127"/>
      <c r="D527" s="127"/>
      <c r="E527" s="127"/>
      <c r="F527" s="128"/>
      <c r="G527" s="42"/>
      <c r="H527" s="43"/>
      <c r="I527" s="44" t="e">
        <f>SUM(#REF!*H527)</f>
        <v>#REF!</v>
      </c>
      <c r="J527" s="43"/>
      <c r="K527" s="45" t="e">
        <f t="shared" si="30"/>
        <v>#REF!</v>
      </c>
      <c r="L527" s="61"/>
      <c r="M527" s="62"/>
      <c r="N527" s="63">
        <f t="shared" si="31"/>
        <v>0</v>
      </c>
      <c r="O527" s="41"/>
      <c r="P527" s="10"/>
      <c r="Q527" s="10"/>
      <c r="R527" s="10"/>
      <c r="S527" s="10"/>
      <c r="T527" s="10"/>
      <c r="U527" s="33"/>
      <c r="V527" s="10"/>
      <c r="W527" s="10"/>
      <c r="X527" s="41"/>
      <c r="Y527" s="41"/>
      <c r="Z527" s="41"/>
      <c r="AA527" s="41"/>
    </row>
    <row r="528" spans="1:255" s="64" customFormat="1" ht="50.1" customHeight="1" x14ac:dyDescent="0.2">
      <c r="A528" s="36"/>
      <c r="B528" s="126"/>
      <c r="C528" s="127"/>
      <c r="D528" s="127"/>
      <c r="E528" s="127"/>
      <c r="F528" s="128"/>
      <c r="G528" s="42"/>
      <c r="H528" s="43"/>
      <c r="I528" s="44" t="e">
        <f>SUM(#REF!*H528)</f>
        <v>#REF!</v>
      </c>
      <c r="J528" s="43"/>
      <c r="K528" s="45" t="e">
        <f t="shared" si="30"/>
        <v>#REF!</v>
      </c>
      <c r="L528" s="61"/>
      <c r="M528" s="62"/>
      <c r="N528" s="63">
        <f t="shared" si="31"/>
        <v>0</v>
      </c>
      <c r="O528" s="41"/>
      <c r="P528" s="10"/>
      <c r="Q528" s="10"/>
      <c r="R528" s="10"/>
      <c r="S528" s="10"/>
      <c r="T528" s="10"/>
      <c r="U528" s="33"/>
      <c r="V528" s="10"/>
      <c r="W528" s="10"/>
      <c r="X528" s="41"/>
      <c r="Y528" s="41"/>
      <c r="Z528" s="41"/>
      <c r="AA528" s="41"/>
    </row>
    <row r="529" spans="1:27" s="64" customFormat="1" ht="50.1" customHeight="1" x14ac:dyDescent="0.2">
      <c r="A529" s="36"/>
      <c r="B529" s="126"/>
      <c r="C529" s="127"/>
      <c r="D529" s="127"/>
      <c r="E529" s="127"/>
      <c r="F529" s="128"/>
      <c r="G529" s="42"/>
      <c r="H529" s="43"/>
      <c r="I529" s="44" t="e">
        <f>SUM(#REF!*H529)</f>
        <v>#REF!</v>
      </c>
      <c r="J529" s="43"/>
      <c r="K529" s="45" t="e">
        <f t="shared" si="30"/>
        <v>#REF!</v>
      </c>
      <c r="L529" s="61"/>
      <c r="M529" s="62"/>
      <c r="N529" s="63">
        <f t="shared" si="31"/>
        <v>0</v>
      </c>
      <c r="O529" s="41"/>
      <c r="P529" s="10"/>
      <c r="Q529" s="10"/>
      <c r="R529" s="10"/>
      <c r="S529" s="10"/>
      <c r="T529" s="10"/>
      <c r="U529" s="33"/>
      <c r="V529" s="10"/>
      <c r="W529" s="10"/>
      <c r="X529" s="41"/>
      <c r="Y529" s="41"/>
      <c r="Z529" s="41"/>
      <c r="AA529" s="41"/>
    </row>
    <row r="530" spans="1:27" s="64" customFormat="1" ht="50.1" customHeight="1" x14ac:dyDescent="0.2">
      <c r="A530" s="36"/>
      <c r="B530" s="126"/>
      <c r="C530" s="127"/>
      <c r="D530" s="127"/>
      <c r="E530" s="127"/>
      <c r="F530" s="128"/>
      <c r="G530" s="42"/>
      <c r="H530" s="43"/>
      <c r="I530" s="44" t="e">
        <f>SUM(#REF!*H530)</f>
        <v>#REF!</v>
      </c>
      <c r="J530" s="43"/>
      <c r="K530" s="45" t="e">
        <f t="shared" si="30"/>
        <v>#REF!</v>
      </c>
      <c r="L530" s="61"/>
      <c r="M530" s="62"/>
      <c r="N530" s="63">
        <f t="shared" si="31"/>
        <v>0</v>
      </c>
      <c r="O530" s="41"/>
      <c r="P530" s="10"/>
      <c r="Q530" s="10"/>
      <c r="R530" s="10"/>
      <c r="S530" s="10"/>
      <c r="T530" s="10"/>
      <c r="U530" s="33"/>
      <c r="V530" s="10"/>
      <c r="W530" s="10"/>
      <c r="X530" s="41"/>
      <c r="Y530" s="41"/>
      <c r="Z530" s="41"/>
      <c r="AA530" s="41"/>
    </row>
    <row r="531" spans="1:27" s="23" customFormat="1" ht="20.100000000000001" customHeight="1" thickBot="1" x14ac:dyDescent="0.2">
      <c r="A531" s="65"/>
      <c r="B531" s="129" t="s">
        <v>8</v>
      </c>
      <c r="C531" s="130"/>
      <c r="D531" s="130"/>
      <c r="E531" s="130"/>
      <c r="F531" s="131"/>
      <c r="G531" s="66"/>
      <c r="H531" s="67"/>
      <c r="I531" s="68" t="e">
        <f>SUM(I525:I530)</f>
        <v>#REF!</v>
      </c>
      <c r="J531" s="67"/>
      <c r="K531" s="68" t="e">
        <f>SUM(K525:K530)</f>
        <v>#REF!</v>
      </c>
      <c r="L531" s="69">
        <f>SUM(L525:L530)</f>
        <v>0</v>
      </c>
      <c r="M531" s="67"/>
      <c r="N531" s="68">
        <f>SUM(N525:N530)</f>
        <v>0</v>
      </c>
      <c r="O531" s="15"/>
      <c r="P531" s="15"/>
      <c r="Q531" s="10"/>
      <c r="R531" s="15"/>
      <c r="S531" s="15"/>
      <c r="T531" s="15"/>
      <c r="U531" s="52"/>
      <c r="V531" s="15"/>
      <c r="W531" s="15"/>
      <c r="X531" s="15"/>
      <c r="Y531" s="15"/>
      <c r="Z531" s="15"/>
      <c r="AA531" s="15"/>
    </row>
    <row r="532" spans="1:27" s="23" customFormat="1" x14ac:dyDescent="0.15">
      <c r="A532" s="15"/>
      <c r="B532" s="15"/>
      <c r="C532" s="15"/>
      <c r="D532" s="15"/>
      <c r="E532" s="15"/>
      <c r="F532" s="15"/>
      <c r="G532" s="54"/>
      <c r="H532" s="15"/>
      <c r="I532" s="15"/>
      <c r="J532" s="15"/>
      <c r="K532" s="15"/>
      <c r="L532" s="15"/>
      <c r="M532" s="15"/>
      <c r="N532" s="55"/>
      <c r="Q532" s="15"/>
    </row>
    <row r="533" spans="1:27" s="23" customFormat="1" x14ac:dyDescent="0.15">
      <c r="A533" s="15"/>
      <c r="B533" s="15"/>
      <c r="C533" s="15"/>
      <c r="D533" s="15"/>
      <c r="E533" s="15"/>
      <c r="F533" s="15"/>
      <c r="G533" s="54"/>
      <c r="H533" s="15"/>
      <c r="I533" s="15"/>
      <c r="J533" s="15"/>
      <c r="K533" s="15"/>
      <c r="L533" s="15"/>
      <c r="M533" s="15"/>
      <c r="N533" s="55"/>
    </row>
    <row r="534" spans="1:27" s="23" customFormat="1" x14ac:dyDescent="0.15">
      <c r="A534" s="8"/>
      <c r="B534" s="8"/>
      <c r="C534" s="8"/>
      <c r="D534" s="8"/>
      <c r="E534" s="8"/>
      <c r="F534" s="8"/>
      <c r="G534" s="56"/>
      <c r="H534" s="8"/>
      <c r="I534" s="8"/>
      <c r="J534" s="8"/>
      <c r="K534" s="8"/>
      <c r="L534" s="8"/>
      <c r="M534" s="8"/>
      <c r="N534" s="57"/>
      <c r="O534" s="15"/>
      <c r="P534" s="15"/>
      <c r="R534" s="15"/>
      <c r="S534" s="15"/>
      <c r="T534" s="15"/>
      <c r="U534" s="52"/>
      <c r="V534" s="15"/>
      <c r="W534" s="15"/>
      <c r="X534" s="15"/>
      <c r="Y534" s="15"/>
      <c r="Z534" s="15"/>
      <c r="AA534" s="15"/>
    </row>
    <row r="535" spans="1:27" s="23" customFormat="1" ht="9" customHeight="1" x14ac:dyDescent="0.2">
      <c r="A535" s="158" t="s">
        <v>24</v>
      </c>
      <c r="B535" s="159"/>
      <c r="C535" s="159"/>
      <c r="D535" s="159"/>
      <c r="E535" s="159"/>
      <c r="F535" s="159"/>
      <c r="G535" s="159"/>
      <c r="H535" s="164" t="s">
        <v>25</v>
      </c>
      <c r="I535" s="165"/>
      <c r="J535" s="165"/>
      <c r="K535" s="165"/>
      <c r="L535" s="166"/>
      <c r="M535" s="11" t="s">
        <v>26</v>
      </c>
      <c r="N535" s="12"/>
      <c r="O535" s="15"/>
      <c r="P535" s="15"/>
      <c r="Q535" s="15"/>
      <c r="R535" s="15"/>
      <c r="S535" s="15"/>
      <c r="T535" s="15"/>
      <c r="U535" s="52"/>
      <c r="V535" s="15"/>
      <c r="W535" s="15"/>
      <c r="X535" s="15"/>
      <c r="Y535" s="15"/>
      <c r="Z535" s="15"/>
      <c r="AA535" s="15"/>
    </row>
    <row r="536" spans="1:27" s="23" customFormat="1" ht="8.25" customHeight="1" x14ac:dyDescent="0.15">
      <c r="A536" s="160"/>
      <c r="B536" s="161"/>
      <c r="C536" s="161"/>
      <c r="D536" s="161"/>
      <c r="E536" s="161"/>
      <c r="F536" s="161"/>
      <c r="G536" s="161"/>
      <c r="H536" s="14"/>
      <c r="I536" s="15"/>
      <c r="J536" s="15"/>
      <c r="K536" s="15"/>
      <c r="L536" s="16"/>
      <c r="M536" s="15"/>
      <c r="N536" s="17"/>
      <c r="O536" s="15"/>
      <c r="P536" s="15"/>
      <c r="Q536" s="15"/>
      <c r="R536" s="15"/>
      <c r="S536" s="15"/>
      <c r="T536" s="15"/>
      <c r="U536" s="52"/>
      <c r="V536" s="15"/>
      <c r="W536" s="15"/>
      <c r="X536" s="15"/>
      <c r="Y536" s="15"/>
      <c r="Z536" s="15"/>
      <c r="AA536" s="15"/>
    </row>
    <row r="537" spans="1:27" s="23" customFormat="1" ht="12.75" customHeight="1" x14ac:dyDescent="0.2">
      <c r="A537" s="160"/>
      <c r="B537" s="161"/>
      <c r="C537" s="161"/>
      <c r="D537" s="161"/>
      <c r="E537" s="161"/>
      <c r="F537" s="161"/>
      <c r="G537" s="161"/>
      <c r="H537" s="167"/>
      <c r="I537" s="168"/>
      <c r="J537" s="168"/>
      <c r="K537" s="168"/>
      <c r="L537" s="169"/>
      <c r="M537" s="18" t="s">
        <v>75</v>
      </c>
      <c r="N537" s="17"/>
      <c r="O537" s="15"/>
      <c r="P537" s="15"/>
      <c r="Q537" s="15"/>
      <c r="R537" s="15"/>
      <c r="S537" s="15"/>
      <c r="T537" s="15"/>
      <c r="U537" s="52"/>
      <c r="V537" s="15"/>
      <c r="W537" s="15"/>
      <c r="X537" s="15"/>
      <c r="Y537" s="15"/>
      <c r="Z537" s="15"/>
      <c r="AA537" s="15"/>
    </row>
    <row r="538" spans="1:27" s="23" customFormat="1" ht="8.25" customHeight="1" x14ac:dyDescent="0.15">
      <c r="A538" s="160"/>
      <c r="B538" s="161"/>
      <c r="C538" s="161"/>
      <c r="D538" s="161"/>
      <c r="E538" s="161"/>
      <c r="F538" s="161"/>
      <c r="G538" s="161"/>
      <c r="H538" s="170"/>
      <c r="I538" s="168"/>
      <c r="J538" s="168"/>
      <c r="K538" s="168"/>
      <c r="L538" s="169"/>
      <c r="M538" s="15"/>
      <c r="N538" s="17"/>
      <c r="O538" s="15"/>
      <c r="P538" s="15"/>
      <c r="Q538" s="15"/>
      <c r="R538" s="15"/>
      <c r="S538" s="15"/>
      <c r="T538" s="15"/>
      <c r="U538" s="52"/>
      <c r="V538" s="15"/>
      <c r="W538" s="15"/>
      <c r="X538" s="15"/>
      <c r="Y538" s="15"/>
      <c r="Z538" s="15"/>
      <c r="AA538" s="15"/>
    </row>
    <row r="539" spans="1:27" s="23" customFormat="1" ht="8.25" customHeight="1" x14ac:dyDescent="0.15">
      <c r="A539" s="160"/>
      <c r="B539" s="161"/>
      <c r="C539" s="161"/>
      <c r="D539" s="161"/>
      <c r="E539" s="161"/>
      <c r="F539" s="161"/>
      <c r="G539" s="161"/>
      <c r="H539" s="170"/>
      <c r="I539" s="168"/>
      <c r="J539" s="168"/>
      <c r="K539" s="168"/>
      <c r="L539" s="169"/>
      <c r="M539" s="8"/>
      <c r="N539" s="19"/>
      <c r="O539" s="15"/>
      <c r="P539" s="15"/>
      <c r="Q539" s="15"/>
      <c r="R539" s="15"/>
      <c r="S539" s="15"/>
      <c r="T539" s="15"/>
      <c r="U539" s="52"/>
      <c r="V539" s="15"/>
      <c r="W539" s="15"/>
      <c r="X539" s="15"/>
      <c r="Y539" s="15"/>
      <c r="Z539" s="15"/>
      <c r="AA539" s="15"/>
    </row>
    <row r="540" spans="1:27" s="23" customFormat="1" ht="9" customHeight="1" x14ac:dyDescent="0.15">
      <c r="A540" s="160"/>
      <c r="B540" s="161"/>
      <c r="C540" s="161"/>
      <c r="D540" s="161"/>
      <c r="E540" s="161"/>
      <c r="F540" s="161"/>
      <c r="G540" s="161"/>
      <c r="H540" s="170"/>
      <c r="I540" s="168"/>
      <c r="J540" s="168"/>
      <c r="K540" s="168"/>
      <c r="L540" s="169"/>
      <c r="M540" s="20" t="s">
        <v>29</v>
      </c>
      <c r="N540" s="17"/>
      <c r="O540" s="15"/>
      <c r="P540" s="15"/>
      <c r="Q540" s="15"/>
      <c r="R540" s="15"/>
      <c r="S540" s="15"/>
      <c r="T540" s="15"/>
      <c r="U540" s="52"/>
      <c r="V540" s="15"/>
      <c r="W540" s="15"/>
      <c r="X540" s="15"/>
      <c r="Y540" s="15"/>
      <c r="Z540" s="15"/>
      <c r="AA540" s="15"/>
    </row>
    <row r="541" spans="1:27" s="23" customFormat="1" ht="8.25" customHeight="1" x14ac:dyDescent="0.15">
      <c r="A541" s="160"/>
      <c r="B541" s="161"/>
      <c r="C541" s="161"/>
      <c r="D541" s="161"/>
      <c r="E541" s="161"/>
      <c r="F541" s="161"/>
      <c r="G541" s="161"/>
      <c r="H541" s="170"/>
      <c r="I541" s="168"/>
      <c r="J541" s="168"/>
      <c r="K541" s="168"/>
      <c r="L541" s="169"/>
      <c r="M541" s="15"/>
      <c r="N541" s="17"/>
      <c r="O541" s="15"/>
      <c r="P541" s="15"/>
      <c r="Q541" s="15"/>
      <c r="R541" s="15"/>
      <c r="S541" s="15"/>
      <c r="T541" s="15"/>
      <c r="U541" s="52"/>
      <c r="V541" s="15"/>
      <c r="W541" s="15"/>
      <c r="X541" s="15"/>
      <c r="Y541" s="15"/>
      <c r="Z541" s="15"/>
      <c r="AA541" s="15"/>
    </row>
    <row r="542" spans="1:27" s="23" customFormat="1" ht="8.25" customHeight="1" x14ac:dyDescent="0.15">
      <c r="A542" s="160"/>
      <c r="B542" s="161"/>
      <c r="C542" s="161"/>
      <c r="D542" s="161"/>
      <c r="E542" s="161"/>
      <c r="F542" s="161"/>
      <c r="G542" s="161"/>
      <c r="H542" s="170"/>
      <c r="I542" s="168"/>
      <c r="J542" s="168"/>
      <c r="K542" s="168"/>
      <c r="L542" s="169"/>
      <c r="M542" s="138"/>
      <c r="N542" s="139"/>
      <c r="O542" s="15"/>
      <c r="P542" s="15"/>
      <c r="Q542" s="15"/>
      <c r="R542" s="15"/>
      <c r="S542" s="15"/>
      <c r="T542" s="15"/>
      <c r="U542" s="52"/>
      <c r="V542" s="15"/>
      <c r="W542" s="15"/>
      <c r="X542" s="15"/>
      <c r="Y542" s="15"/>
      <c r="Z542" s="15"/>
      <c r="AA542" s="15"/>
    </row>
    <row r="543" spans="1:27" s="23" customFormat="1" ht="8.25" customHeight="1" x14ac:dyDescent="0.15">
      <c r="A543" s="162"/>
      <c r="B543" s="163"/>
      <c r="C543" s="163"/>
      <c r="D543" s="163"/>
      <c r="E543" s="163"/>
      <c r="F543" s="163"/>
      <c r="G543" s="163"/>
      <c r="H543" s="171"/>
      <c r="I543" s="172"/>
      <c r="J543" s="172"/>
      <c r="K543" s="172"/>
      <c r="L543" s="173"/>
      <c r="M543" s="140"/>
      <c r="N543" s="141"/>
      <c r="O543" s="15"/>
      <c r="P543" s="15"/>
      <c r="Q543" s="15"/>
      <c r="R543" s="15"/>
      <c r="S543" s="15"/>
      <c r="T543" s="15"/>
      <c r="U543" s="52"/>
      <c r="V543" s="15"/>
      <c r="W543" s="15"/>
      <c r="X543" s="15"/>
      <c r="Y543" s="15"/>
      <c r="Z543" s="15"/>
      <c r="AA543" s="15"/>
    </row>
    <row r="544" spans="1:27" s="23" customFormat="1" x14ac:dyDescent="0.15">
      <c r="A544" s="142" t="s">
        <v>30</v>
      </c>
      <c r="B544" s="143"/>
      <c r="C544" s="143"/>
      <c r="D544" s="143"/>
      <c r="E544" s="143"/>
      <c r="F544" s="144"/>
      <c r="G544" s="21"/>
      <c r="H544" s="148"/>
      <c r="I544" s="148"/>
      <c r="J544" s="148"/>
      <c r="K544" s="148"/>
      <c r="L544" s="148"/>
      <c r="M544" s="148"/>
      <c r="N544" s="149"/>
      <c r="O544" s="15"/>
      <c r="P544" s="15"/>
      <c r="Q544" s="15"/>
      <c r="R544" s="15"/>
      <c r="S544" s="15"/>
      <c r="T544" s="15"/>
      <c r="U544" s="52"/>
      <c r="V544" s="15"/>
      <c r="W544" s="15"/>
      <c r="X544" s="15"/>
      <c r="Y544" s="15"/>
      <c r="Z544" s="15"/>
      <c r="AA544" s="15"/>
    </row>
    <row r="545" spans="1:255" s="23" customFormat="1" x14ac:dyDescent="0.15">
      <c r="A545" s="145"/>
      <c r="B545" s="146"/>
      <c r="C545" s="146"/>
      <c r="D545" s="146"/>
      <c r="E545" s="146"/>
      <c r="F545" s="147"/>
      <c r="G545" s="21"/>
      <c r="H545" s="150"/>
      <c r="I545" s="150"/>
      <c r="J545" s="150"/>
      <c r="K545" s="150"/>
      <c r="L545" s="150"/>
      <c r="M545" s="150"/>
      <c r="N545" s="151"/>
      <c r="O545" s="15"/>
      <c r="P545" s="15"/>
      <c r="Q545" s="15"/>
      <c r="R545" s="15"/>
      <c r="S545" s="15"/>
      <c r="T545" s="15"/>
      <c r="U545" s="52"/>
      <c r="V545" s="15"/>
      <c r="W545" s="15"/>
      <c r="X545" s="15"/>
      <c r="Y545" s="15"/>
      <c r="Z545" s="15"/>
      <c r="AA545" s="15"/>
    </row>
    <row r="546" spans="1:255" s="23" customFormat="1" ht="12.75" x14ac:dyDescent="0.2">
      <c r="A546" s="22"/>
      <c r="F546" s="16"/>
      <c r="G546" s="21"/>
      <c r="H546" s="152"/>
      <c r="I546" s="152"/>
      <c r="J546" s="152"/>
      <c r="K546" s="153"/>
      <c r="L546" s="156" t="s">
        <v>31</v>
      </c>
      <c r="M546" s="148"/>
      <c r="N546" s="149"/>
      <c r="O546" s="15"/>
      <c r="P546" s="18"/>
      <c r="Q546" s="15"/>
      <c r="R546" s="18"/>
      <c r="S546" s="18"/>
      <c r="T546" s="18"/>
      <c r="U546" s="49"/>
      <c r="V546" s="18"/>
      <c r="W546" s="15"/>
      <c r="X546" s="15"/>
      <c r="Y546" s="15"/>
      <c r="Z546" s="15"/>
      <c r="AA546" s="15"/>
    </row>
    <row r="547" spans="1:255" s="23" customFormat="1" ht="12.75" x14ac:dyDescent="0.2">
      <c r="A547" s="24"/>
      <c r="F547" s="16"/>
      <c r="G547" s="21"/>
      <c r="H547" s="154"/>
      <c r="I547" s="154"/>
      <c r="J547" s="154"/>
      <c r="K547" s="155"/>
      <c r="L547" s="157"/>
      <c r="M547" s="150"/>
      <c r="N547" s="151"/>
      <c r="O547" s="15"/>
      <c r="P547" s="18"/>
      <c r="Q547" s="18"/>
      <c r="R547" s="18"/>
      <c r="S547" s="18"/>
      <c r="T547" s="18"/>
      <c r="U547" s="49"/>
      <c r="V547" s="18"/>
      <c r="W547" s="15"/>
      <c r="X547" s="15"/>
      <c r="Y547" s="15"/>
      <c r="Z547" s="15"/>
      <c r="AA547" s="15"/>
    </row>
    <row r="548" spans="1:255" s="23" customFormat="1" ht="12.75" x14ac:dyDescent="0.2">
      <c r="A548" s="24"/>
      <c r="F548" s="16"/>
      <c r="G548" s="25"/>
      <c r="H548" s="22"/>
      <c r="I548" s="22"/>
      <c r="J548" s="22"/>
      <c r="K548" s="26"/>
      <c r="L548" s="22"/>
      <c r="M548" s="22"/>
      <c r="N548" s="27" t="s">
        <v>32</v>
      </c>
      <c r="O548" s="15"/>
      <c r="P548" s="18"/>
      <c r="Q548" s="18"/>
      <c r="R548" s="18"/>
      <c r="S548" s="18"/>
      <c r="T548" s="18"/>
      <c r="U548" s="49"/>
      <c r="V548" s="18"/>
      <c r="W548" s="15"/>
      <c r="X548" s="15"/>
      <c r="Y548" s="15"/>
      <c r="Z548" s="15"/>
      <c r="AA548" s="15"/>
    </row>
    <row r="549" spans="1:255" s="23" customFormat="1" ht="12.75" x14ac:dyDescent="0.2">
      <c r="A549" s="24"/>
      <c r="F549" s="16"/>
      <c r="G549" s="28" t="s">
        <v>33</v>
      </c>
      <c r="H549" s="30" t="s">
        <v>35</v>
      </c>
      <c r="I549" s="30" t="s">
        <v>36</v>
      </c>
      <c r="J549" s="30" t="s">
        <v>37</v>
      </c>
      <c r="K549" s="30" t="s">
        <v>38</v>
      </c>
      <c r="L549" s="30" t="s">
        <v>39</v>
      </c>
      <c r="M549" s="30" t="s">
        <v>40</v>
      </c>
      <c r="N549" s="27" t="s">
        <v>41</v>
      </c>
      <c r="O549" s="15"/>
      <c r="P549" s="18"/>
      <c r="Q549" s="18"/>
      <c r="R549" s="18"/>
      <c r="S549" s="18"/>
      <c r="T549" s="18"/>
      <c r="U549" s="49"/>
      <c r="V549" s="18"/>
      <c r="W549" s="15"/>
      <c r="X549" s="15"/>
      <c r="Y549" s="15"/>
      <c r="Z549" s="15"/>
      <c r="AA549" s="15"/>
    </row>
    <row r="550" spans="1:255" s="23" customFormat="1" ht="12.75" x14ac:dyDescent="0.2">
      <c r="A550" s="30" t="s">
        <v>42</v>
      </c>
      <c r="B550" s="132" t="s">
        <v>43</v>
      </c>
      <c r="C550" s="133"/>
      <c r="D550" s="133"/>
      <c r="E550" s="133"/>
      <c r="F550" s="134"/>
      <c r="G550" s="28" t="s">
        <v>44</v>
      </c>
      <c r="H550" s="30" t="s">
        <v>46</v>
      </c>
      <c r="I550" s="30" t="s">
        <v>46</v>
      </c>
      <c r="J550" s="30" t="s">
        <v>47</v>
      </c>
      <c r="K550" s="30" t="s">
        <v>37</v>
      </c>
      <c r="L550" s="30" t="s">
        <v>41</v>
      </c>
      <c r="M550" s="30" t="s">
        <v>48</v>
      </c>
      <c r="N550" s="27" t="s">
        <v>49</v>
      </c>
      <c r="O550" s="18"/>
      <c r="P550" s="18"/>
      <c r="Q550" s="18"/>
      <c r="R550" s="18"/>
      <c r="S550" s="18"/>
      <c r="T550" s="18"/>
      <c r="U550" s="49"/>
      <c r="V550" s="18"/>
      <c r="W550" s="15"/>
      <c r="X550" s="15"/>
      <c r="Y550" s="15"/>
      <c r="Z550" s="15"/>
      <c r="AA550" s="15"/>
    </row>
    <row r="551" spans="1:255" s="23" customFormat="1" ht="12.75" x14ac:dyDescent="0.2">
      <c r="A551" s="30" t="s">
        <v>50</v>
      </c>
      <c r="F551" s="16"/>
      <c r="G551" s="28" t="s">
        <v>51</v>
      </c>
      <c r="H551" s="30" t="s">
        <v>52</v>
      </c>
      <c r="I551" s="30" t="s">
        <v>53</v>
      </c>
      <c r="J551" s="30" t="s">
        <v>54</v>
      </c>
      <c r="K551" s="30" t="s">
        <v>55</v>
      </c>
      <c r="L551" s="30" t="s">
        <v>56</v>
      </c>
      <c r="M551" s="30" t="s">
        <v>41</v>
      </c>
      <c r="N551" s="32" t="s">
        <v>57</v>
      </c>
      <c r="O551" s="18"/>
      <c r="P551" s="18"/>
      <c r="Q551" s="18"/>
      <c r="R551" s="18"/>
      <c r="S551" s="18"/>
      <c r="T551" s="18"/>
      <c r="U551" s="49"/>
      <c r="V551" s="18"/>
      <c r="W551" s="15"/>
      <c r="X551" s="18"/>
      <c r="Y551" s="18"/>
      <c r="Z551" s="18"/>
      <c r="AA551" s="18"/>
      <c r="AB551" s="58"/>
      <c r="AC551" s="58"/>
      <c r="AD551" s="58"/>
      <c r="AE551" s="58"/>
      <c r="AF551" s="58"/>
      <c r="AG551" s="58"/>
      <c r="AH551" s="58"/>
      <c r="AI551" s="58"/>
      <c r="AJ551" s="58"/>
      <c r="AK551" s="58"/>
      <c r="AL551" s="58"/>
      <c r="AM551" s="58"/>
      <c r="AN551" s="58"/>
      <c r="AO551" s="58"/>
      <c r="AP551" s="58"/>
      <c r="AQ551" s="58"/>
      <c r="AR551" s="58"/>
      <c r="AS551" s="58"/>
      <c r="AT551" s="58"/>
      <c r="AU551" s="58"/>
      <c r="AV551" s="58"/>
      <c r="AW551" s="58"/>
      <c r="AX551" s="58"/>
      <c r="AY551" s="58"/>
      <c r="AZ551" s="58"/>
      <c r="BA551" s="58"/>
      <c r="BB551" s="58"/>
      <c r="BC551" s="58"/>
      <c r="BD551" s="58"/>
      <c r="BE551" s="58"/>
      <c r="BF551" s="58"/>
      <c r="BG551" s="58"/>
      <c r="BH551" s="58"/>
      <c r="BI551" s="58"/>
      <c r="BJ551" s="58"/>
      <c r="BK551" s="58"/>
      <c r="BL551" s="58"/>
      <c r="BM551" s="58"/>
      <c r="BN551" s="58"/>
      <c r="BO551" s="58"/>
      <c r="BP551" s="58"/>
      <c r="BQ551" s="58"/>
      <c r="BR551" s="58"/>
      <c r="BS551" s="58"/>
      <c r="BT551" s="58"/>
      <c r="BU551" s="58"/>
      <c r="BV551" s="58"/>
      <c r="BW551" s="58"/>
      <c r="BX551" s="58"/>
      <c r="BY551" s="58"/>
      <c r="BZ551" s="58"/>
      <c r="CA551" s="58"/>
      <c r="CB551" s="58"/>
      <c r="CC551" s="58"/>
      <c r="CD551" s="58"/>
      <c r="CE551" s="58"/>
      <c r="CF551" s="58"/>
      <c r="CG551" s="58"/>
      <c r="CH551" s="58"/>
      <c r="CI551" s="58"/>
      <c r="CJ551" s="58"/>
      <c r="CK551" s="58"/>
      <c r="CL551" s="58"/>
      <c r="CM551" s="58"/>
      <c r="CN551" s="58"/>
      <c r="CO551" s="58"/>
      <c r="CP551" s="58"/>
      <c r="CQ551" s="58"/>
      <c r="CR551" s="58"/>
      <c r="CS551" s="58"/>
      <c r="CT551" s="58"/>
      <c r="CU551" s="58"/>
      <c r="CV551" s="58"/>
      <c r="CW551" s="58"/>
      <c r="CX551" s="58"/>
      <c r="CY551" s="58"/>
      <c r="CZ551" s="58"/>
      <c r="DA551" s="58"/>
      <c r="DB551" s="58"/>
      <c r="DC551" s="58"/>
      <c r="DD551" s="58"/>
      <c r="DE551" s="58"/>
      <c r="DF551" s="58"/>
      <c r="DG551" s="58"/>
      <c r="DH551" s="58"/>
      <c r="DI551" s="58"/>
      <c r="DJ551" s="58"/>
      <c r="DK551" s="58"/>
      <c r="DL551" s="58"/>
      <c r="DM551" s="58"/>
      <c r="DN551" s="58"/>
      <c r="DO551" s="58"/>
      <c r="DP551" s="58"/>
      <c r="DQ551" s="58"/>
      <c r="DR551" s="58"/>
      <c r="DS551" s="58"/>
      <c r="DT551" s="58"/>
      <c r="DU551" s="58"/>
      <c r="DV551" s="58"/>
      <c r="DW551" s="58"/>
      <c r="DX551" s="58"/>
      <c r="DY551" s="58"/>
      <c r="DZ551" s="58"/>
      <c r="EA551" s="58"/>
      <c r="EB551" s="58"/>
      <c r="EC551" s="58"/>
      <c r="ED551" s="58"/>
      <c r="EE551" s="58"/>
      <c r="EF551" s="58"/>
      <c r="EG551" s="58"/>
      <c r="EH551" s="58"/>
      <c r="EI551" s="58"/>
      <c r="EJ551" s="58"/>
      <c r="EK551" s="58"/>
      <c r="EL551" s="58"/>
      <c r="EM551" s="58"/>
      <c r="EN551" s="58"/>
      <c r="EO551" s="58"/>
      <c r="EP551" s="58"/>
      <c r="EQ551" s="58"/>
      <c r="ER551" s="58"/>
      <c r="ES551" s="58"/>
      <c r="ET551" s="58"/>
      <c r="EU551" s="58"/>
      <c r="EV551" s="58"/>
      <c r="EW551" s="58"/>
      <c r="EX551" s="58"/>
      <c r="EY551" s="58"/>
      <c r="EZ551" s="58"/>
      <c r="FA551" s="58"/>
      <c r="FB551" s="58"/>
      <c r="FC551" s="58"/>
      <c r="FD551" s="58"/>
      <c r="FE551" s="58"/>
      <c r="FF551" s="58"/>
      <c r="FG551" s="58"/>
      <c r="FH551" s="58"/>
      <c r="FI551" s="58"/>
      <c r="FJ551" s="58"/>
      <c r="FK551" s="58"/>
      <c r="FL551" s="58"/>
      <c r="FM551" s="58"/>
      <c r="FN551" s="58"/>
      <c r="FO551" s="58"/>
      <c r="FP551" s="58"/>
      <c r="FQ551" s="58"/>
      <c r="FR551" s="58"/>
      <c r="FS551" s="58"/>
      <c r="FT551" s="58"/>
      <c r="FU551" s="58"/>
      <c r="FV551" s="58"/>
      <c r="FW551" s="58"/>
      <c r="FX551" s="58"/>
      <c r="FY551" s="58"/>
      <c r="FZ551" s="58"/>
      <c r="GA551" s="58"/>
      <c r="GB551" s="58"/>
      <c r="GC551" s="58"/>
      <c r="GD551" s="58"/>
      <c r="GE551" s="58"/>
      <c r="GF551" s="58"/>
      <c r="GG551" s="58"/>
      <c r="GH551" s="58"/>
      <c r="GI551" s="58"/>
      <c r="GJ551" s="58"/>
      <c r="GK551" s="58"/>
      <c r="GL551" s="58"/>
      <c r="GM551" s="58"/>
      <c r="GN551" s="58"/>
      <c r="GO551" s="58"/>
      <c r="GP551" s="58"/>
      <c r="GQ551" s="58"/>
      <c r="GR551" s="58"/>
      <c r="GS551" s="58"/>
      <c r="GT551" s="58"/>
      <c r="GU551" s="58"/>
      <c r="GV551" s="58"/>
      <c r="GW551" s="58"/>
      <c r="GX551" s="58"/>
      <c r="GY551" s="58"/>
      <c r="GZ551" s="58"/>
      <c r="HA551" s="58"/>
      <c r="HB551" s="58"/>
      <c r="HC551" s="58"/>
      <c r="HD551" s="58"/>
      <c r="HE551" s="58"/>
      <c r="HF551" s="58"/>
      <c r="HG551" s="58"/>
      <c r="HH551" s="58"/>
      <c r="HI551" s="58"/>
      <c r="HJ551" s="58"/>
      <c r="HK551" s="58"/>
      <c r="HL551" s="58"/>
      <c r="HM551" s="58"/>
      <c r="HN551" s="58"/>
      <c r="HO551" s="58"/>
      <c r="HP551" s="58"/>
      <c r="HQ551" s="58"/>
      <c r="HR551" s="58"/>
      <c r="HS551" s="58"/>
      <c r="HT551" s="58"/>
      <c r="HU551" s="58"/>
      <c r="HV551" s="58"/>
      <c r="HW551" s="58"/>
      <c r="HX551" s="58"/>
      <c r="HY551" s="58"/>
      <c r="HZ551" s="58"/>
      <c r="IA551" s="58"/>
      <c r="IB551" s="58"/>
      <c r="IC551" s="58"/>
      <c r="ID551" s="58"/>
      <c r="IE551" s="58"/>
      <c r="IF551" s="58"/>
      <c r="IG551" s="58"/>
      <c r="IH551" s="58"/>
      <c r="II551" s="58"/>
      <c r="IJ551" s="58"/>
      <c r="IK551" s="58"/>
      <c r="IL551" s="58"/>
      <c r="IM551" s="58"/>
      <c r="IN551" s="58"/>
      <c r="IO551" s="58"/>
      <c r="IP551" s="58"/>
      <c r="IQ551" s="58"/>
      <c r="IR551" s="58"/>
      <c r="IS551" s="58"/>
      <c r="IT551" s="58"/>
      <c r="IU551" s="58"/>
    </row>
    <row r="552" spans="1:255" s="23" customFormat="1" ht="12.75" x14ac:dyDescent="0.2">
      <c r="A552" s="24"/>
      <c r="F552" s="16"/>
      <c r="G552" s="34"/>
      <c r="H552" s="30" t="s">
        <v>58</v>
      </c>
      <c r="I552" s="30"/>
      <c r="J552" s="30"/>
      <c r="K552" s="30"/>
      <c r="L552" s="30"/>
      <c r="M552" s="30" t="s">
        <v>59</v>
      </c>
      <c r="N552" s="27"/>
      <c r="O552" s="18"/>
      <c r="P552" s="18"/>
      <c r="Q552" s="18"/>
      <c r="R552" s="18"/>
      <c r="S552" s="18"/>
      <c r="T552" s="18"/>
      <c r="U552" s="49"/>
      <c r="V552" s="18"/>
      <c r="W552" s="15"/>
      <c r="X552" s="18"/>
      <c r="Y552" s="18"/>
      <c r="Z552" s="18"/>
      <c r="AA552" s="18"/>
      <c r="AB552" s="58"/>
      <c r="AC552" s="58"/>
      <c r="AD552" s="58"/>
      <c r="AE552" s="58"/>
      <c r="AF552" s="58"/>
      <c r="AG552" s="58"/>
      <c r="AH552" s="58"/>
      <c r="AI552" s="58"/>
      <c r="AJ552" s="58"/>
      <c r="AK552" s="58"/>
      <c r="AL552" s="58"/>
      <c r="AM552" s="58"/>
      <c r="AN552" s="58"/>
      <c r="AO552" s="58"/>
      <c r="AP552" s="58"/>
      <c r="AQ552" s="58"/>
      <c r="AR552" s="58"/>
      <c r="AS552" s="58"/>
      <c r="AT552" s="58"/>
      <c r="AU552" s="58"/>
      <c r="AV552" s="58"/>
      <c r="AW552" s="58"/>
      <c r="AX552" s="58"/>
      <c r="AY552" s="58"/>
      <c r="AZ552" s="58"/>
      <c r="BA552" s="58"/>
      <c r="BB552" s="58"/>
      <c r="BC552" s="58"/>
      <c r="BD552" s="58"/>
      <c r="BE552" s="58"/>
      <c r="BF552" s="58"/>
      <c r="BG552" s="58"/>
      <c r="BH552" s="58"/>
      <c r="BI552" s="58"/>
      <c r="BJ552" s="58"/>
      <c r="BK552" s="58"/>
      <c r="BL552" s="58"/>
      <c r="BM552" s="58"/>
      <c r="BN552" s="58"/>
      <c r="BO552" s="58"/>
      <c r="BP552" s="58"/>
      <c r="BQ552" s="58"/>
      <c r="BR552" s="58"/>
      <c r="BS552" s="58"/>
      <c r="BT552" s="58"/>
      <c r="BU552" s="58"/>
      <c r="BV552" s="58"/>
      <c r="BW552" s="58"/>
      <c r="BX552" s="58"/>
      <c r="BY552" s="58"/>
      <c r="BZ552" s="58"/>
      <c r="CA552" s="58"/>
      <c r="CB552" s="58"/>
      <c r="CC552" s="58"/>
      <c r="CD552" s="58"/>
      <c r="CE552" s="58"/>
      <c r="CF552" s="58"/>
      <c r="CG552" s="58"/>
      <c r="CH552" s="58"/>
      <c r="CI552" s="58"/>
      <c r="CJ552" s="58"/>
      <c r="CK552" s="58"/>
      <c r="CL552" s="58"/>
      <c r="CM552" s="58"/>
      <c r="CN552" s="58"/>
      <c r="CO552" s="58"/>
      <c r="CP552" s="58"/>
      <c r="CQ552" s="58"/>
      <c r="CR552" s="58"/>
      <c r="CS552" s="58"/>
      <c r="CT552" s="58"/>
      <c r="CU552" s="58"/>
      <c r="CV552" s="58"/>
      <c r="CW552" s="58"/>
      <c r="CX552" s="58"/>
      <c r="CY552" s="58"/>
      <c r="CZ552" s="58"/>
      <c r="DA552" s="58"/>
      <c r="DB552" s="58"/>
      <c r="DC552" s="58"/>
      <c r="DD552" s="58"/>
      <c r="DE552" s="58"/>
      <c r="DF552" s="58"/>
      <c r="DG552" s="58"/>
      <c r="DH552" s="58"/>
      <c r="DI552" s="58"/>
      <c r="DJ552" s="58"/>
      <c r="DK552" s="58"/>
      <c r="DL552" s="58"/>
      <c r="DM552" s="58"/>
      <c r="DN552" s="58"/>
      <c r="DO552" s="58"/>
      <c r="DP552" s="58"/>
      <c r="DQ552" s="58"/>
      <c r="DR552" s="58"/>
      <c r="DS552" s="58"/>
      <c r="DT552" s="58"/>
      <c r="DU552" s="58"/>
      <c r="DV552" s="58"/>
      <c r="DW552" s="58"/>
      <c r="DX552" s="58"/>
      <c r="DY552" s="58"/>
      <c r="DZ552" s="58"/>
      <c r="EA552" s="58"/>
      <c r="EB552" s="58"/>
      <c r="EC552" s="58"/>
      <c r="ED552" s="58"/>
      <c r="EE552" s="58"/>
      <c r="EF552" s="58"/>
      <c r="EG552" s="58"/>
      <c r="EH552" s="58"/>
      <c r="EI552" s="58"/>
      <c r="EJ552" s="58"/>
      <c r="EK552" s="58"/>
      <c r="EL552" s="58"/>
      <c r="EM552" s="58"/>
      <c r="EN552" s="58"/>
      <c r="EO552" s="58"/>
      <c r="EP552" s="58"/>
      <c r="EQ552" s="58"/>
      <c r="ER552" s="58"/>
      <c r="ES552" s="58"/>
      <c r="ET552" s="58"/>
      <c r="EU552" s="58"/>
      <c r="EV552" s="58"/>
      <c r="EW552" s="58"/>
      <c r="EX552" s="58"/>
      <c r="EY552" s="58"/>
      <c r="EZ552" s="58"/>
      <c r="FA552" s="58"/>
      <c r="FB552" s="58"/>
      <c r="FC552" s="58"/>
      <c r="FD552" s="58"/>
      <c r="FE552" s="58"/>
      <c r="FF552" s="58"/>
      <c r="FG552" s="58"/>
      <c r="FH552" s="58"/>
      <c r="FI552" s="58"/>
      <c r="FJ552" s="58"/>
      <c r="FK552" s="58"/>
      <c r="FL552" s="58"/>
      <c r="FM552" s="58"/>
      <c r="FN552" s="58"/>
      <c r="FO552" s="58"/>
      <c r="FP552" s="58"/>
      <c r="FQ552" s="58"/>
      <c r="FR552" s="58"/>
      <c r="FS552" s="58"/>
      <c r="FT552" s="58"/>
      <c r="FU552" s="58"/>
      <c r="FV552" s="58"/>
      <c r="FW552" s="58"/>
      <c r="FX552" s="58"/>
      <c r="FY552" s="58"/>
      <c r="FZ552" s="58"/>
      <c r="GA552" s="58"/>
      <c r="GB552" s="58"/>
      <c r="GC552" s="58"/>
      <c r="GD552" s="58"/>
      <c r="GE552" s="58"/>
      <c r="GF552" s="58"/>
      <c r="GG552" s="58"/>
      <c r="GH552" s="58"/>
      <c r="GI552" s="58"/>
      <c r="GJ552" s="58"/>
      <c r="GK552" s="58"/>
      <c r="GL552" s="58"/>
      <c r="GM552" s="58"/>
      <c r="GN552" s="58"/>
      <c r="GO552" s="58"/>
      <c r="GP552" s="58"/>
      <c r="GQ552" s="58"/>
      <c r="GR552" s="58"/>
      <c r="GS552" s="58"/>
      <c r="GT552" s="58"/>
      <c r="GU552" s="58"/>
      <c r="GV552" s="58"/>
      <c r="GW552" s="58"/>
      <c r="GX552" s="58"/>
      <c r="GY552" s="58"/>
      <c r="GZ552" s="58"/>
      <c r="HA552" s="58"/>
      <c r="HB552" s="58"/>
      <c r="HC552" s="58"/>
      <c r="HD552" s="58"/>
      <c r="HE552" s="58"/>
      <c r="HF552" s="58"/>
      <c r="HG552" s="58"/>
      <c r="HH552" s="58"/>
      <c r="HI552" s="58"/>
      <c r="HJ552" s="58"/>
      <c r="HK552" s="58"/>
      <c r="HL552" s="58"/>
      <c r="HM552" s="58"/>
      <c r="HN552" s="58"/>
      <c r="HO552" s="58"/>
      <c r="HP552" s="58"/>
      <c r="HQ552" s="58"/>
      <c r="HR552" s="58"/>
      <c r="HS552" s="58"/>
      <c r="HT552" s="58"/>
      <c r="HU552" s="58"/>
      <c r="HV552" s="58"/>
      <c r="HW552" s="58"/>
      <c r="HX552" s="58"/>
      <c r="HY552" s="58"/>
      <c r="HZ552" s="58"/>
      <c r="IA552" s="58"/>
      <c r="IB552" s="58"/>
      <c r="IC552" s="58"/>
      <c r="ID552" s="58"/>
      <c r="IE552" s="58"/>
      <c r="IF552" s="58"/>
      <c r="IG552" s="58"/>
      <c r="IH552" s="58"/>
      <c r="II552" s="58"/>
      <c r="IJ552" s="58"/>
      <c r="IK552" s="58"/>
      <c r="IL552" s="58"/>
      <c r="IM552" s="58"/>
      <c r="IN552" s="58"/>
      <c r="IO552" s="58"/>
      <c r="IP552" s="58"/>
      <c r="IQ552" s="58"/>
      <c r="IR552" s="58"/>
      <c r="IS552" s="58"/>
      <c r="IT552" s="58"/>
      <c r="IU552" s="58"/>
    </row>
    <row r="553" spans="1:255" s="23" customFormat="1" ht="12.75" x14ac:dyDescent="0.2">
      <c r="A553" s="35" t="s">
        <v>60</v>
      </c>
      <c r="B553" s="132" t="s">
        <v>61</v>
      </c>
      <c r="C553" s="133"/>
      <c r="D553" s="133"/>
      <c r="E553" s="133"/>
      <c r="F553" s="134"/>
      <c r="G553" s="59" t="s">
        <v>62</v>
      </c>
      <c r="H553" s="35" t="s">
        <v>63</v>
      </c>
      <c r="I553" s="35" t="s">
        <v>64</v>
      </c>
      <c r="J553" s="35" t="s">
        <v>65</v>
      </c>
      <c r="K553" s="35" t="s">
        <v>66</v>
      </c>
      <c r="L553" s="35" t="s">
        <v>67</v>
      </c>
      <c r="M553" s="35" t="s">
        <v>68</v>
      </c>
      <c r="N553" s="60" t="s">
        <v>69</v>
      </c>
      <c r="O553" s="18"/>
      <c r="P553" s="18"/>
      <c r="Q553" s="18"/>
      <c r="R553" s="18"/>
      <c r="S553" s="18"/>
      <c r="T553" s="18"/>
      <c r="U553" s="49"/>
      <c r="V553" s="18"/>
      <c r="W553" s="15"/>
      <c r="X553" s="18"/>
      <c r="Y553" s="18"/>
      <c r="Z553" s="18"/>
      <c r="AA553" s="18"/>
      <c r="AB553" s="58"/>
      <c r="AC553" s="58"/>
      <c r="AD553" s="58"/>
      <c r="AE553" s="58"/>
      <c r="AF553" s="58"/>
      <c r="AG553" s="58"/>
      <c r="AH553" s="58"/>
      <c r="AI553" s="58"/>
      <c r="AJ553" s="58"/>
      <c r="AK553" s="58"/>
      <c r="AL553" s="58"/>
      <c r="AM553" s="58"/>
      <c r="AN553" s="58"/>
      <c r="AO553" s="58"/>
      <c r="AP553" s="58"/>
      <c r="AQ553" s="58"/>
      <c r="AR553" s="58"/>
      <c r="AS553" s="58"/>
      <c r="AT553" s="58"/>
      <c r="AU553" s="58"/>
      <c r="AV553" s="58"/>
      <c r="AW553" s="58"/>
      <c r="AX553" s="58"/>
      <c r="AY553" s="58"/>
      <c r="AZ553" s="58"/>
      <c r="BA553" s="58"/>
      <c r="BB553" s="58"/>
      <c r="BC553" s="58"/>
      <c r="BD553" s="58"/>
      <c r="BE553" s="58"/>
      <c r="BF553" s="58"/>
      <c r="BG553" s="58"/>
      <c r="BH553" s="58"/>
      <c r="BI553" s="58"/>
      <c r="BJ553" s="58"/>
      <c r="BK553" s="58"/>
      <c r="BL553" s="58"/>
      <c r="BM553" s="58"/>
      <c r="BN553" s="58"/>
      <c r="BO553" s="58"/>
      <c r="BP553" s="58"/>
      <c r="BQ553" s="58"/>
      <c r="BR553" s="58"/>
      <c r="BS553" s="58"/>
      <c r="BT553" s="58"/>
      <c r="BU553" s="58"/>
      <c r="BV553" s="58"/>
      <c r="BW553" s="58"/>
      <c r="BX553" s="58"/>
      <c r="BY553" s="58"/>
      <c r="BZ553" s="58"/>
      <c r="CA553" s="58"/>
      <c r="CB553" s="58"/>
      <c r="CC553" s="58"/>
      <c r="CD553" s="58"/>
      <c r="CE553" s="58"/>
      <c r="CF553" s="58"/>
      <c r="CG553" s="58"/>
      <c r="CH553" s="58"/>
      <c r="CI553" s="58"/>
      <c r="CJ553" s="58"/>
      <c r="CK553" s="58"/>
      <c r="CL553" s="58"/>
      <c r="CM553" s="58"/>
      <c r="CN553" s="58"/>
      <c r="CO553" s="58"/>
      <c r="CP553" s="58"/>
      <c r="CQ553" s="58"/>
      <c r="CR553" s="58"/>
      <c r="CS553" s="58"/>
      <c r="CT553" s="58"/>
      <c r="CU553" s="58"/>
      <c r="CV553" s="58"/>
      <c r="CW553" s="58"/>
      <c r="CX553" s="58"/>
      <c r="CY553" s="58"/>
      <c r="CZ553" s="58"/>
      <c r="DA553" s="58"/>
      <c r="DB553" s="58"/>
      <c r="DC553" s="58"/>
      <c r="DD553" s="58"/>
      <c r="DE553" s="58"/>
      <c r="DF553" s="58"/>
      <c r="DG553" s="58"/>
      <c r="DH553" s="58"/>
      <c r="DI553" s="58"/>
      <c r="DJ553" s="58"/>
      <c r="DK553" s="58"/>
      <c r="DL553" s="58"/>
      <c r="DM553" s="58"/>
      <c r="DN553" s="58"/>
      <c r="DO553" s="58"/>
      <c r="DP553" s="58"/>
      <c r="DQ553" s="58"/>
      <c r="DR553" s="58"/>
      <c r="DS553" s="58"/>
      <c r="DT553" s="58"/>
      <c r="DU553" s="58"/>
      <c r="DV553" s="58"/>
      <c r="DW553" s="58"/>
      <c r="DX553" s="58"/>
      <c r="DY553" s="58"/>
      <c r="DZ553" s="58"/>
      <c r="EA553" s="58"/>
      <c r="EB553" s="58"/>
      <c r="EC553" s="58"/>
      <c r="ED553" s="58"/>
      <c r="EE553" s="58"/>
      <c r="EF553" s="58"/>
      <c r="EG553" s="58"/>
      <c r="EH553" s="58"/>
      <c r="EI553" s="58"/>
      <c r="EJ553" s="58"/>
      <c r="EK553" s="58"/>
      <c r="EL553" s="58"/>
      <c r="EM553" s="58"/>
      <c r="EN553" s="58"/>
      <c r="EO553" s="58"/>
      <c r="EP553" s="58"/>
      <c r="EQ553" s="58"/>
      <c r="ER553" s="58"/>
      <c r="ES553" s="58"/>
      <c r="ET553" s="58"/>
      <c r="EU553" s="58"/>
      <c r="EV553" s="58"/>
      <c r="EW553" s="58"/>
      <c r="EX553" s="58"/>
      <c r="EY553" s="58"/>
      <c r="EZ553" s="58"/>
      <c r="FA553" s="58"/>
      <c r="FB553" s="58"/>
      <c r="FC553" s="58"/>
      <c r="FD553" s="58"/>
      <c r="FE553" s="58"/>
      <c r="FF553" s="58"/>
      <c r="FG553" s="58"/>
      <c r="FH553" s="58"/>
      <c r="FI553" s="58"/>
      <c r="FJ553" s="58"/>
      <c r="FK553" s="58"/>
      <c r="FL553" s="58"/>
      <c r="FM553" s="58"/>
      <c r="FN553" s="58"/>
      <c r="FO553" s="58"/>
      <c r="FP553" s="58"/>
      <c r="FQ553" s="58"/>
      <c r="FR553" s="58"/>
      <c r="FS553" s="58"/>
      <c r="FT553" s="58"/>
      <c r="FU553" s="58"/>
      <c r="FV553" s="58"/>
      <c r="FW553" s="58"/>
      <c r="FX553" s="58"/>
      <c r="FY553" s="58"/>
      <c r="FZ553" s="58"/>
      <c r="GA553" s="58"/>
      <c r="GB553" s="58"/>
      <c r="GC553" s="58"/>
      <c r="GD553" s="58"/>
      <c r="GE553" s="58"/>
      <c r="GF553" s="58"/>
      <c r="GG553" s="58"/>
      <c r="GH553" s="58"/>
      <c r="GI553" s="58"/>
      <c r="GJ553" s="58"/>
      <c r="GK553" s="58"/>
      <c r="GL553" s="58"/>
      <c r="GM553" s="58"/>
      <c r="GN553" s="58"/>
      <c r="GO553" s="58"/>
      <c r="GP553" s="58"/>
      <c r="GQ553" s="58"/>
      <c r="GR553" s="58"/>
      <c r="GS553" s="58"/>
      <c r="GT553" s="58"/>
      <c r="GU553" s="58"/>
      <c r="GV553" s="58"/>
      <c r="GW553" s="58"/>
      <c r="GX553" s="58"/>
      <c r="GY553" s="58"/>
      <c r="GZ553" s="58"/>
      <c r="HA553" s="58"/>
      <c r="HB553" s="58"/>
      <c r="HC553" s="58"/>
      <c r="HD553" s="58"/>
      <c r="HE553" s="58"/>
      <c r="HF553" s="58"/>
      <c r="HG553" s="58"/>
      <c r="HH553" s="58"/>
      <c r="HI553" s="58"/>
      <c r="HJ553" s="58"/>
      <c r="HK553" s="58"/>
      <c r="HL553" s="58"/>
      <c r="HM553" s="58"/>
      <c r="HN553" s="58"/>
      <c r="HO553" s="58"/>
      <c r="HP553" s="58"/>
      <c r="HQ553" s="58"/>
      <c r="HR553" s="58"/>
      <c r="HS553" s="58"/>
      <c r="HT553" s="58"/>
      <c r="HU553" s="58"/>
      <c r="HV553" s="58"/>
      <c r="HW553" s="58"/>
      <c r="HX553" s="58"/>
      <c r="HY553" s="58"/>
      <c r="HZ553" s="58"/>
      <c r="IA553" s="58"/>
      <c r="IB553" s="58"/>
      <c r="IC553" s="58"/>
      <c r="ID553" s="58"/>
      <c r="IE553" s="58"/>
      <c r="IF553" s="58"/>
      <c r="IG553" s="58"/>
      <c r="IH553" s="58"/>
      <c r="II553" s="58"/>
      <c r="IJ553" s="58"/>
      <c r="IK553" s="58"/>
      <c r="IL553" s="58"/>
      <c r="IM553" s="58"/>
      <c r="IN553" s="58"/>
      <c r="IO553" s="58"/>
      <c r="IP553" s="58"/>
      <c r="IQ553" s="58"/>
      <c r="IR553" s="58"/>
      <c r="IS553" s="58"/>
      <c r="IT553" s="58"/>
      <c r="IU553" s="58"/>
    </row>
    <row r="554" spans="1:255" s="64" customFormat="1" ht="50.1" customHeight="1" x14ac:dyDescent="0.2">
      <c r="A554" s="36"/>
      <c r="B554" s="135"/>
      <c r="C554" s="136"/>
      <c r="D554" s="136"/>
      <c r="E554" s="136"/>
      <c r="F554" s="137"/>
      <c r="G554" s="42"/>
      <c r="H554" s="43"/>
      <c r="I554" s="44" t="e">
        <f>SUM(#REF!*H554)</f>
        <v>#REF!</v>
      </c>
      <c r="J554" s="43"/>
      <c r="K554" s="45" t="e">
        <f t="shared" ref="K554:K559" si="32">SUM(I554*J554)</f>
        <v>#REF!</v>
      </c>
      <c r="L554" s="61"/>
      <c r="M554" s="62"/>
      <c r="N554" s="63">
        <f t="shared" ref="N554:N559" si="33">SUM(L554*M554)</f>
        <v>0</v>
      </c>
      <c r="O554" s="41"/>
      <c r="P554" s="10"/>
      <c r="Q554" s="18"/>
      <c r="R554" s="10"/>
      <c r="S554" s="10"/>
      <c r="T554" s="10"/>
      <c r="U554" s="33"/>
      <c r="V554" s="10"/>
      <c r="W554" s="10"/>
      <c r="X554" s="41"/>
      <c r="Y554" s="41"/>
      <c r="Z554" s="41"/>
      <c r="AA554" s="41"/>
    </row>
    <row r="555" spans="1:255" s="64" customFormat="1" ht="50.1" customHeight="1" x14ac:dyDescent="0.2">
      <c r="A555" s="36"/>
      <c r="B555" s="126"/>
      <c r="C555" s="127"/>
      <c r="D555" s="127"/>
      <c r="E555" s="127"/>
      <c r="F555" s="128"/>
      <c r="G555" s="42"/>
      <c r="H555" s="43"/>
      <c r="I555" s="44" t="e">
        <f>SUM(#REF!*H555)</f>
        <v>#REF!</v>
      </c>
      <c r="J555" s="43"/>
      <c r="K555" s="45" t="e">
        <f t="shared" si="32"/>
        <v>#REF!</v>
      </c>
      <c r="L555" s="61"/>
      <c r="M555" s="62"/>
      <c r="N555" s="63">
        <f t="shared" si="33"/>
        <v>0</v>
      </c>
      <c r="O555" s="41"/>
      <c r="P555" s="10"/>
      <c r="Q555" s="10"/>
      <c r="R555" s="10"/>
      <c r="S555" s="10"/>
      <c r="T555" s="10"/>
      <c r="U555" s="33"/>
      <c r="V555" s="10"/>
      <c r="W555" s="10"/>
      <c r="X555" s="41"/>
      <c r="Y555" s="41"/>
      <c r="Z555" s="41"/>
      <c r="AA555" s="41"/>
    </row>
    <row r="556" spans="1:255" s="64" customFormat="1" ht="50.1" customHeight="1" x14ac:dyDescent="0.2">
      <c r="A556" s="36"/>
      <c r="B556" s="126"/>
      <c r="C556" s="127"/>
      <c r="D556" s="127"/>
      <c r="E556" s="127"/>
      <c r="F556" s="128"/>
      <c r="G556" s="42"/>
      <c r="H556" s="43"/>
      <c r="I556" s="44" t="e">
        <f>SUM(#REF!*H556)</f>
        <v>#REF!</v>
      </c>
      <c r="J556" s="43"/>
      <c r="K556" s="45" t="e">
        <f t="shared" si="32"/>
        <v>#REF!</v>
      </c>
      <c r="L556" s="61"/>
      <c r="M556" s="62"/>
      <c r="N556" s="63">
        <f t="shared" si="33"/>
        <v>0</v>
      </c>
      <c r="O556" s="41"/>
      <c r="P556" s="10"/>
      <c r="Q556" s="10"/>
      <c r="R556" s="10"/>
      <c r="S556" s="10"/>
      <c r="T556" s="10"/>
      <c r="U556" s="33"/>
      <c r="V556" s="10"/>
      <c r="W556" s="10"/>
      <c r="X556" s="41"/>
      <c r="Y556" s="41"/>
      <c r="Z556" s="41"/>
      <c r="AA556" s="41"/>
    </row>
    <row r="557" spans="1:255" s="64" customFormat="1" ht="50.1" customHeight="1" x14ac:dyDescent="0.2">
      <c r="A557" s="36"/>
      <c r="B557" s="126"/>
      <c r="C557" s="127"/>
      <c r="D557" s="127"/>
      <c r="E557" s="127"/>
      <c r="F557" s="128"/>
      <c r="G557" s="42"/>
      <c r="H557" s="43"/>
      <c r="I557" s="44" t="e">
        <f>SUM(#REF!*H557)</f>
        <v>#REF!</v>
      </c>
      <c r="J557" s="43"/>
      <c r="K557" s="45" t="e">
        <f t="shared" si="32"/>
        <v>#REF!</v>
      </c>
      <c r="L557" s="61"/>
      <c r="M557" s="62"/>
      <c r="N557" s="63">
        <f t="shared" si="33"/>
        <v>0</v>
      </c>
      <c r="O557" s="41"/>
      <c r="P557" s="10"/>
      <c r="Q557" s="10"/>
      <c r="R557" s="10"/>
      <c r="S557" s="10"/>
      <c r="T557" s="10"/>
      <c r="U557" s="33"/>
      <c r="V557" s="10"/>
      <c r="W557" s="10"/>
      <c r="X557" s="41"/>
      <c r="Y557" s="41"/>
      <c r="Z557" s="41"/>
      <c r="AA557" s="41"/>
    </row>
    <row r="558" spans="1:255" s="64" customFormat="1" ht="50.1" customHeight="1" x14ac:dyDescent="0.2">
      <c r="A558" s="36"/>
      <c r="B558" s="126"/>
      <c r="C558" s="127"/>
      <c r="D558" s="127"/>
      <c r="E558" s="127"/>
      <c r="F558" s="128"/>
      <c r="G558" s="42"/>
      <c r="H558" s="43"/>
      <c r="I558" s="44" t="e">
        <f>SUM(#REF!*H558)</f>
        <v>#REF!</v>
      </c>
      <c r="J558" s="43"/>
      <c r="K558" s="45" t="e">
        <f t="shared" si="32"/>
        <v>#REF!</v>
      </c>
      <c r="L558" s="61"/>
      <c r="M558" s="62"/>
      <c r="N558" s="63">
        <f t="shared" si="33"/>
        <v>0</v>
      </c>
      <c r="O558" s="41"/>
      <c r="P558" s="10"/>
      <c r="Q558" s="10"/>
      <c r="R558" s="10"/>
      <c r="S558" s="10"/>
      <c r="T558" s="10"/>
      <c r="U558" s="33"/>
      <c r="V558" s="10"/>
      <c r="W558" s="10"/>
      <c r="X558" s="41"/>
      <c r="Y558" s="41"/>
      <c r="Z558" s="41"/>
      <c r="AA558" s="41"/>
    </row>
    <row r="559" spans="1:255" s="64" customFormat="1" ht="50.1" customHeight="1" x14ac:dyDescent="0.2">
      <c r="A559" s="36"/>
      <c r="B559" s="126"/>
      <c r="C559" s="127"/>
      <c r="D559" s="127"/>
      <c r="E559" s="127"/>
      <c r="F559" s="128"/>
      <c r="G559" s="42"/>
      <c r="H559" s="43"/>
      <c r="I559" s="44" t="e">
        <f>SUM(#REF!*H559)</f>
        <v>#REF!</v>
      </c>
      <c r="J559" s="43"/>
      <c r="K559" s="45" t="e">
        <f t="shared" si="32"/>
        <v>#REF!</v>
      </c>
      <c r="L559" s="61"/>
      <c r="M559" s="62"/>
      <c r="N559" s="63">
        <f t="shared" si="33"/>
        <v>0</v>
      </c>
      <c r="O559" s="41"/>
      <c r="P559" s="10"/>
      <c r="Q559" s="10"/>
      <c r="R559" s="10"/>
      <c r="S559" s="10"/>
      <c r="T559" s="10"/>
      <c r="U559" s="33"/>
      <c r="V559" s="10"/>
      <c r="W559" s="10"/>
      <c r="X559" s="41"/>
      <c r="Y559" s="41"/>
      <c r="Z559" s="41"/>
      <c r="AA559" s="41"/>
    </row>
    <row r="560" spans="1:255" s="23" customFormat="1" ht="20.100000000000001" customHeight="1" thickBot="1" x14ac:dyDescent="0.2">
      <c r="A560" s="65"/>
      <c r="B560" s="129" t="s">
        <v>8</v>
      </c>
      <c r="C560" s="130"/>
      <c r="D560" s="130"/>
      <c r="E560" s="130"/>
      <c r="F560" s="131"/>
      <c r="G560" s="66"/>
      <c r="H560" s="67"/>
      <c r="I560" s="68" t="e">
        <f>SUM(I554:I559)</f>
        <v>#REF!</v>
      </c>
      <c r="J560" s="67"/>
      <c r="K560" s="68" t="e">
        <f>SUM(K554:K559)</f>
        <v>#REF!</v>
      </c>
      <c r="L560" s="69">
        <f>SUM(L554:L559)</f>
        <v>0</v>
      </c>
      <c r="M560" s="67"/>
      <c r="N560" s="68">
        <f>SUM(N554:N559)</f>
        <v>0</v>
      </c>
      <c r="O560" s="15"/>
      <c r="P560" s="15"/>
      <c r="Q560" s="10"/>
      <c r="R560" s="15"/>
      <c r="S560" s="15"/>
      <c r="T560" s="15"/>
      <c r="U560" s="52"/>
      <c r="V560" s="15"/>
      <c r="W560" s="15"/>
      <c r="X560" s="15"/>
      <c r="Y560" s="15"/>
      <c r="Z560" s="15"/>
      <c r="AA560" s="15"/>
    </row>
    <row r="561" spans="1:27" s="23" customFormat="1" x14ac:dyDescent="0.15">
      <c r="A561" s="15"/>
      <c r="B561" s="15"/>
      <c r="C561" s="15"/>
      <c r="D561" s="15"/>
      <c r="E561" s="15"/>
      <c r="F561" s="15"/>
      <c r="G561" s="54"/>
      <c r="H561" s="15"/>
      <c r="I561" s="15"/>
      <c r="J561" s="15"/>
      <c r="K561" s="15"/>
      <c r="L561" s="15"/>
      <c r="M561" s="15"/>
      <c r="N561" s="55"/>
      <c r="Q561" s="15"/>
    </row>
    <row r="562" spans="1:27" s="23" customFormat="1" x14ac:dyDescent="0.15">
      <c r="A562" s="15"/>
      <c r="B562" s="15"/>
      <c r="C562" s="15"/>
      <c r="D562" s="15"/>
      <c r="E562" s="15"/>
      <c r="F562" s="15"/>
      <c r="G562" s="54"/>
      <c r="H562" s="15"/>
      <c r="I562" s="15"/>
      <c r="J562" s="15"/>
      <c r="K562" s="15"/>
      <c r="L562" s="15"/>
      <c r="M562" s="15"/>
      <c r="N562" s="55"/>
    </row>
    <row r="563" spans="1:27" s="23" customFormat="1" x14ac:dyDescent="0.15">
      <c r="A563" s="8"/>
      <c r="B563" s="8"/>
      <c r="C563" s="8"/>
      <c r="D563" s="8"/>
      <c r="E563" s="8"/>
      <c r="F563" s="8"/>
      <c r="G563" s="56"/>
      <c r="H563" s="8"/>
      <c r="I563" s="8"/>
      <c r="J563" s="8"/>
      <c r="K563" s="8"/>
      <c r="L563" s="8"/>
      <c r="M563" s="8"/>
      <c r="N563" s="57"/>
      <c r="O563" s="15"/>
      <c r="P563" s="15"/>
      <c r="R563" s="15"/>
      <c r="S563" s="15"/>
      <c r="T563" s="15"/>
      <c r="U563" s="52"/>
      <c r="V563" s="15"/>
      <c r="W563" s="15"/>
      <c r="X563" s="15"/>
      <c r="Y563" s="15"/>
      <c r="Z563" s="15"/>
      <c r="AA563" s="15"/>
    </row>
    <row r="564" spans="1:27" s="23" customFormat="1" ht="9" customHeight="1" x14ac:dyDescent="0.2">
      <c r="A564" s="158" t="s">
        <v>24</v>
      </c>
      <c r="B564" s="159"/>
      <c r="C564" s="159"/>
      <c r="D564" s="159"/>
      <c r="E564" s="159"/>
      <c r="F564" s="159"/>
      <c r="G564" s="159"/>
      <c r="H564" s="164" t="s">
        <v>25</v>
      </c>
      <c r="I564" s="165"/>
      <c r="J564" s="165"/>
      <c r="K564" s="165"/>
      <c r="L564" s="166"/>
      <c r="M564" s="11" t="s">
        <v>26</v>
      </c>
      <c r="N564" s="12"/>
      <c r="O564" s="15"/>
      <c r="P564" s="15"/>
      <c r="Q564" s="15"/>
      <c r="R564" s="15"/>
      <c r="S564" s="15"/>
      <c r="T564" s="15"/>
      <c r="U564" s="52"/>
      <c r="V564" s="15"/>
      <c r="W564" s="15"/>
      <c r="X564" s="15"/>
      <c r="Y564" s="15"/>
      <c r="Z564" s="15"/>
      <c r="AA564" s="15"/>
    </row>
    <row r="565" spans="1:27" s="23" customFormat="1" ht="8.25" customHeight="1" x14ac:dyDescent="0.15">
      <c r="A565" s="160"/>
      <c r="B565" s="161"/>
      <c r="C565" s="161"/>
      <c r="D565" s="161"/>
      <c r="E565" s="161"/>
      <c r="F565" s="161"/>
      <c r="G565" s="161"/>
      <c r="H565" s="14"/>
      <c r="I565" s="15"/>
      <c r="J565" s="15"/>
      <c r="K565" s="15"/>
      <c r="L565" s="16"/>
      <c r="M565" s="15"/>
      <c r="N565" s="17"/>
      <c r="O565" s="15"/>
      <c r="P565" s="15"/>
      <c r="Q565" s="15"/>
      <c r="R565" s="15"/>
      <c r="S565" s="15"/>
      <c r="T565" s="15"/>
      <c r="U565" s="52"/>
      <c r="V565" s="15"/>
      <c r="W565" s="15"/>
      <c r="X565" s="15"/>
      <c r="Y565" s="15"/>
      <c r="Z565" s="15"/>
      <c r="AA565" s="15"/>
    </row>
    <row r="566" spans="1:27" s="23" customFormat="1" ht="12.75" customHeight="1" x14ac:dyDescent="0.2">
      <c r="A566" s="160"/>
      <c r="B566" s="161"/>
      <c r="C566" s="161"/>
      <c r="D566" s="161"/>
      <c r="E566" s="161"/>
      <c r="F566" s="161"/>
      <c r="G566" s="161"/>
      <c r="H566" s="167"/>
      <c r="I566" s="168"/>
      <c r="J566" s="168"/>
      <c r="K566" s="168"/>
      <c r="L566" s="169"/>
      <c r="M566" s="18" t="s">
        <v>75</v>
      </c>
      <c r="N566" s="17"/>
      <c r="O566" s="15"/>
      <c r="P566" s="15"/>
      <c r="Q566" s="15"/>
      <c r="R566" s="15"/>
      <c r="S566" s="15"/>
      <c r="T566" s="15"/>
      <c r="U566" s="52"/>
      <c r="V566" s="15"/>
      <c r="W566" s="15"/>
      <c r="X566" s="15"/>
      <c r="Y566" s="15"/>
      <c r="Z566" s="15"/>
      <c r="AA566" s="15"/>
    </row>
    <row r="567" spans="1:27" s="23" customFormat="1" ht="8.25" customHeight="1" x14ac:dyDescent="0.15">
      <c r="A567" s="160"/>
      <c r="B567" s="161"/>
      <c r="C567" s="161"/>
      <c r="D567" s="161"/>
      <c r="E567" s="161"/>
      <c r="F567" s="161"/>
      <c r="G567" s="161"/>
      <c r="H567" s="170"/>
      <c r="I567" s="168"/>
      <c r="J567" s="168"/>
      <c r="K567" s="168"/>
      <c r="L567" s="169"/>
      <c r="M567" s="15"/>
      <c r="N567" s="17"/>
      <c r="O567" s="15"/>
      <c r="P567" s="15"/>
      <c r="Q567" s="15"/>
      <c r="R567" s="15"/>
      <c r="S567" s="15"/>
      <c r="T567" s="15"/>
      <c r="U567" s="52"/>
      <c r="V567" s="15"/>
      <c r="W567" s="15"/>
      <c r="X567" s="15"/>
      <c r="Y567" s="15"/>
      <c r="Z567" s="15"/>
      <c r="AA567" s="15"/>
    </row>
    <row r="568" spans="1:27" s="23" customFormat="1" ht="8.25" customHeight="1" x14ac:dyDescent="0.15">
      <c r="A568" s="160"/>
      <c r="B568" s="161"/>
      <c r="C568" s="161"/>
      <c r="D568" s="161"/>
      <c r="E568" s="161"/>
      <c r="F568" s="161"/>
      <c r="G568" s="161"/>
      <c r="H568" s="170"/>
      <c r="I568" s="168"/>
      <c r="J568" s="168"/>
      <c r="K568" s="168"/>
      <c r="L568" s="169"/>
      <c r="M568" s="8"/>
      <c r="N568" s="19"/>
      <c r="O568" s="15"/>
      <c r="P568" s="15"/>
      <c r="Q568" s="15"/>
      <c r="R568" s="15"/>
      <c r="S568" s="15"/>
      <c r="T568" s="15"/>
      <c r="U568" s="52"/>
      <c r="V568" s="15"/>
      <c r="W568" s="15"/>
      <c r="X568" s="15"/>
      <c r="Y568" s="15"/>
      <c r="Z568" s="15"/>
      <c r="AA568" s="15"/>
    </row>
    <row r="569" spans="1:27" s="23" customFormat="1" ht="9" customHeight="1" x14ac:dyDescent="0.15">
      <c r="A569" s="160"/>
      <c r="B569" s="161"/>
      <c r="C569" s="161"/>
      <c r="D569" s="161"/>
      <c r="E569" s="161"/>
      <c r="F569" s="161"/>
      <c r="G569" s="161"/>
      <c r="H569" s="170"/>
      <c r="I569" s="168"/>
      <c r="J569" s="168"/>
      <c r="K569" s="168"/>
      <c r="L569" s="169"/>
      <c r="M569" s="20" t="s">
        <v>29</v>
      </c>
      <c r="N569" s="17"/>
      <c r="O569" s="15"/>
      <c r="P569" s="15"/>
      <c r="Q569" s="15"/>
      <c r="R569" s="15"/>
      <c r="S569" s="15"/>
      <c r="T569" s="15"/>
      <c r="U569" s="52"/>
      <c r="V569" s="15"/>
      <c r="W569" s="15"/>
      <c r="X569" s="15"/>
      <c r="Y569" s="15"/>
      <c r="Z569" s="15"/>
      <c r="AA569" s="15"/>
    </row>
    <row r="570" spans="1:27" s="23" customFormat="1" ht="8.25" customHeight="1" x14ac:dyDescent="0.15">
      <c r="A570" s="160"/>
      <c r="B570" s="161"/>
      <c r="C570" s="161"/>
      <c r="D570" s="161"/>
      <c r="E570" s="161"/>
      <c r="F570" s="161"/>
      <c r="G570" s="161"/>
      <c r="H570" s="170"/>
      <c r="I570" s="168"/>
      <c r="J570" s="168"/>
      <c r="K570" s="168"/>
      <c r="L570" s="169"/>
      <c r="M570" s="15"/>
      <c r="N570" s="17"/>
      <c r="O570" s="15"/>
      <c r="P570" s="15"/>
      <c r="Q570" s="15"/>
      <c r="R570" s="15"/>
      <c r="S570" s="15"/>
      <c r="T570" s="15"/>
      <c r="U570" s="52"/>
      <c r="V570" s="15"/>
      <c r="W570" s="15"/>
      <c r="X570" s="15"/>
      <c r="Y570" s="15"/>
      <c r="Z570" s="15"/>
      <c r="AA570" s="15"/>
    </row>
    <row r="571" spans="1:27" s="23" customFormat="1" ht="8.25" customHeight="1" x14ac:dyDescent="0.15">
      <c r="A571" s="160"/>
      <c r="B571" s="161"/>
      <c r="C571" s="161"/>
      <c r="D571" s="161"/>
      <c r="E571" s="161"/>
      <c r="F571" s="161"/>
      <c r="G571" s="161"/>
      <c r="H571" s="170"/>
      <c r="I571" s="168"/>
      <c r="J571" s="168"/>
      <c r="K571" s="168"/>
      <c r="L571" s="169"/>
      <c r="M571" s="138"/>
      <c r="N571" s="139"/>
      <c r="O571" s="15"/>
      <c r="P571" s="15"/>
      <c r="Q571" s="15"/>
      <c r="R571" s="15"/>
      <c r="S571" s="15"/>
      <c r="T571" s="15"/>
      <c r="U571" s="52"/>
      <c r="V571" s="15"/>
      <c r="W571" s="15"/>
      <c r="X571" s="15"/>
      <c r="Y571" s="15"/>
      <c r="Z571" s="15"/>
      <c r="AA571" s="15"/>
    </row>
    <row r="572" spans="1:27" s="23" customFormat="1" ht="8.25" customHeight="1" x14ac:dyDescent="0.15">
      <c r="A572" s="162"/>
      <c r="B572" s="163"/>
      <c r="C572" s="163"/>
      <c r="D572" s="163"/>
      <c r="E572" s="163"/>
      <c r="F572" s="163"/>
      <c r="G572" s="163"/>
      <c r="H572" s="171"/>
      <c r="I572" s="172"/>
      <c r="J572" s="172"/>
      <c r="K572" s="172"/>
      <c r="L572" s="173"/>
      <c r="M572" s="140"/>
      <c r="N572" s="141"/>
      <c r="O572" s="15"/>
      <c r="P572" s="15"/>
      <c r="Q572" s="15"/>
      <c r="R572" s="15"/>
      <c r="S572" s="15"/>
      <c r="T572" s="15"/>
      <c r="U572" s="52"/>
      <c r="V572" s="15"/>
      <c r="W572" s="15"/>
      <c r="X572" s="15"/>
      <c r="Y572" s="15"/>
      <c r="Z572" s="15"/>
      <c r="AA572" s="15"/>
    </row>
    <row r="573" spans="1:27" s="23" customFormat="1" x14ac:dyDescent="0.15">
      <c r="A573" s="142" t="s">
        <v>30</v>
      </c>
      <c r="B573" s="143"/>
      <c r="C573" s="143"/>
      <c r="D573" s="143"/>
      <c r="E573" s="143"/>
      <c r="F573" s="144"/>
      <c r="G573" s="21"/>
      <c r="H573" s="148"/>
      <c r="I573" s="148"/>
      <c r="J573" s="148"/>
      <c r="K573" s="148"/>
      <c r="L573" s="148"/>
      <c r="M573" s="148"/>
      <c r="N573" s="149"/>
      <c r="O573" s="15"/>
      <c r="P573" s="15"/>
      <c r="Q573" s="15"/>
      <c r="R573" s="15"/>
      <c r="S573" s="15"/>
      <c r="T573" s="15"/>
      <c r="U573" s="52"/>
      <c r="V573" s="15"/>
      <c r="W573" s="15"/>
      <c r="X573" s="15"/>
      <c r="Y573" s="15"/>
      <c r="Z573" s="15"/>
      <c r="AA573" s="15"/>
    </row>
    <row r="574" spans="1:27" s="23" customFormat="1" x14ac:dyDescent="0.15">
      <c r="A574" s="145"/>
      <c r="B574" s="146"/>
      <c r="C574" s="146"/>
      <c r="D574" s="146"/>
      <c r="E574" s="146"/>
      <c r="F574" s="147"/>
      <c r="G574" s="21"/>
      <c r="H574" s="150"/>
      <c r="I574" s="150"/>
      <c r="J574" s="150"/>
      <c r="K574" s="150"/>
      <c r="L574" s="150"/>
      <c r="M574" s="150"/>
      <c r="N574" s="151"/>
      <c r="O574" s="15"/>
      <c r="P574" s="15"/>
      <c r="Q574" s="15"/>
      <c r="R574" s="15"/>
      <c r="S574" s="15"/>
      <c r="T574" s="15"/>
      <c r="U574" s="52"/>
      <c r="V574" s="15"/>
      <c r="W574" s="15"/>
      <c r="X574" s="15"/>
      <c r="Y574" s="15"/>
      <c r="Z574" s="15"/>
      <c r="AA574" s="15"/>
    </row>
    <row r="575" spans="1:27" s="23" customFormat="1" ht="12.75" x14ac:dyDescent="0.2">
      <c r="A575" s="22"/>
      <c r="F575" s="16"/>
      <c r="G575" s="21"/>
      <c r="H575" s="152"/>
      <c r="I575" s="152"/>
      <c r="J575" s="152"/>
      <c r="K575" s="153"/>
      <c r="L575" s="156" t="s">
        <v>31</v>
      </c>
      <c r="M575" s="148"/>
      <c r="N575" s="149"/>
      <c r="O575" s="15"/>
      <c r="P575" s="18"/>
      <c r="Q575" s="15"/>
      <c r="R575" s="18"/>
      <c r="S575" s="18"/>
      <c r="T575" s="18"/>
      <c r="U575" s="49"/>
      <c r="V575" s="18"/>
      <c r="W575" s="15"/>
      <c r="X575" s="15"/>
      <c r="Y575" s="15"/>
      <c r="Z575" s="15"/>
      <c r="AA575" s="15"/>
    </row>
    <row r="576" spans="1:27" s="23" customFormat="1" ht="12.75" x14ac:dyDescent="0.2">
      <c r="A576" s="24"/>
      <c r="F576" s="16"/>
      <c r="G576" s="21"/>
      <c r="H576" s="154"/>
      <c r="I576" s="154"/>
      <c r="J576" s="154"/>
      <c r="K576" s="155"/>
      <c r="L576" s="157"/>
      <c r="M576" s="150"/>
      <c r="N576" s="151"/>
      <c r="O576" s="15"/>
      <c r="P576" s="18"/>
      <c r="Q576" s="18"/>
      <c r="R576" s="18"/>
      <c r="S576" s="18"/>
      <c r="T576" s="18"/>
      <c r="U576" s="49"/>
      <c r="V576" s="18"/>
      <c r="W576" s="15"/>
      <c r="X576" s="15"/>
      <c r="Y576" s="15"/>
      <c r="Z576" s="15"/>
      <c r="AA576" s="15"/>
    </row>
    <row r="577" spans="1:255" s="23" customFormat="1" ht="12.75" x14ac:dyDescent="0.2">
      <c r="A577" s="24"/>
      <c r="F577" s="16"/>
      <c r="G577" s="25"/>
      <c r="H577" s="22"/>
      <c r="I577" s="22"/>
      <c r="J577" s="22"/>
      <c r="K577" s="26"/>
      <c r="L577" s="22"/>
      <c r="M577" s="22"/>
      <c r="N577" s="27" t="s">
        <v>32</v>
      </c>
      <c r="O577" s="15"/>
      <c r="P577" s="18"/>
      <c r="Q577" s="18"/>
      <c r="R577" s="18"/>
      <c r="S577" s="18"/>
      <c r="T577" s="18"/>
      <c r="U577" s="49"/>
      <c r="V577" s="18"/>
      <c r="W577" s="15"/>
      <c r="X577" s="15"/>
      <c r="Y577" s="15"/>
      <c r="Z577" s="15"/>
      <c r="AA577" s="15"/>
    </row>
    <row r="578" spans="1:255" s="23" customFormat="1" ht="12.75" x14ac:dyDescent="0.2">
      <c r="A578" s="24"/>
      <c r="F578" s="16"/>
      <c r="G578" s="28" t="s">
        <v>33</v>
      </c>
      <c r="H578" s="30" t="s">
        <v>35</v>
      </c>
      <c r="I578" s="30" t="s">
        <v>36</v>
      </c>
      <c r="J578" s="30" t="s">
        <v>37</v>
      </c>
      <c r="K578" s="30" t="s">
        <v>38</v>
      </c>
      <c r="L578" s="30" t="s">
        <v>39</v>
      </c>
      <c r="M578" s="30" t="s">
        <v>40</v>
      </c>
      <c r="N578" s="27" t="s">
        <v>41</v>
      </c>
      <c r="O578" s="15"/>
      <c r="P578" s="18"/>
      <c r="Q578" s="18"/>
      <c r="R578" s="18"/>
      <c r="S578" s="18"/>
      <c r="T578" s="18"/>
      <c r="U578" s="49"/>
      <c r="V578" s="18"/>
      <c r="W578" s="15"/>
      <c r="X578" s="15"/>
      <c r="Y578" s="15"/>
      <c r="Z578" s="15"/>
      <c r="AA578" s="15"/>
    </row>
    <row r="579" spans="1:255" s="23" customFormat="1" ht="12.75" x14ac:dyDescent="0.2">
      <c r="A579" s="30" t="s">
        <v>42</v>
      </c>
      <c r="B579" s="132" t="s">
        <v>43</v>
      </c>
      <c r="C579" s="133"/>
      <c r="D579" s="133"/>
      <c r="E579" s="133"/>
      <c r="F579" s="134"/>
      <c r="G579" s="28" t="s">
        <v>44</v>
      </c>
      <c r="H579" s="30" t="s">
        <v>46</v>
      </c>
      <c r="I579" s="30" t="s">
        <v>46</v>
      </c>
      <c r="J579" s="30" t="s">
        <v>47</v>
      </c>
      <c r="K579" s="30" t="s">
        <v>37</v>
      </c>
      <c r="L579" s="30" t="s">
        <v>41</v>
      </c>
      <c r="M579" s="30" t="s">
        <v>48</v>
      </c>
      <c r="N579" s="27" t="s">
        <v>49</v>
      </c>
      <c r="O579" s="18"/>
      <c r="P579" s="18"/>
      <c r="Q579" s="18"/>
      <c r="R579" s="18"/>
      <c r="S579" s="18"/>
      <c r="T579" s="18"/>
      <c r="U579" s="49"/>
      <c r="V579" s="18"/>
      <c r="W579" s="15"/>
      <c r="X579" s="15"/>
      <c r="Y579" s="15"/>
      <c r="Z579" s="15"/>
      <c r="AA579" s="15"/>
    </row>
    <row r="580" spans="1:255" s="23" customFormat="1" ht="12.75" x14ac:dyDescent="0.2">
      <c r="A580" s="30" t="s">
        <v>50</v>
      </c>
      <c r="F580" s="16"/>
      <c r="G580" s="28" t="s">
        <v>51</v>
      </c>
      <c r="H580" s="30" t="s">
        <v>52</v>
      </c>
      <c r="I580" s="30" t="s">
        <v>53</v>
      </c>
      <c r="J580" s="30" t="s">
        <v>54</v>
      </c>
      <c r="K580" s="30" t="s">
        <v>55</v>
      </c>
      <c r="L580" s="30" t="s">
        <v>56</v>
      </c>
      <c r="M580" s="30" t="s">
        <v>41</v>
      </c>
      <c r="N580" s="32" t="s">
        <v>57</v>
      </c>
      <c r="O580" s="18"/>
      <c r="P580" s="18"/>
      <c r="Q580" s="18"/>
      <c r="R580" s="18"/>
      <c r="S580" s="18"/>
      <c r="T580" s="18"/>
      <c r="U580" s="49"/>
      <c r="V580" s="18"/>
      <c r="W580" s="15"/>
      <c r="X580" s="18"/>
      <c r="Y580" s="18"/>
      <c r="Z580" s="18"/>
      <c r="AA580" s="18"/>
      <c r="AB580" s="58"/>
      <c r="AC580" s="58"/>
      <c r="AD580" s="58"/>
      <c r="AE580" s="58"/>
      <c r="AF580" s="58"/>
      <c r="AG580" s="58"/>
      <c r="AH580" s="58"/>
      <c r="AI580" s="58"/>
      <c r="AJ580" s="58"/>
      <c r="AK580" s="58"/>
      <c r="AL580" s="58"/>
      <c r="AM580" s="58"/>
      <c r="AN580" s="58"/>
      <c r="AO580" s="58"/>
      <c r="AP580" s="58"/>
      <c r="AQ580" s="58"/>
      <c r="AR580" s="58"/>
      <c r="AS580" s="58"/>
      <c r="AT580" s="58"/>
      <c r="AU580" s="58"/>
      <c r="AV580" s="58"/>
      <c r="AW580" s="58"/>
      <c r="AX580" s="58"/>
      <c r="AY580" s="58"/>
      <c r="AZ580" s="58"/>
      <c r="BA580" s="58"/>
      <c r="BB580" s="58"/>
      <c r="BC580" s="58"/>
      <c r="BD580" s="58"/>
      <c r="BE580" s="58"/>
      <c r="BF580" s="58"/>
      <c r="BG580" s="58"/>
      <c r="BH580" s="58"/>
      <c r="BI580" s="58"/>
      <c r="BJ580" s="58"/>
      <c r="BK580" s="58"/>
      <c r="BL580" s="58"/>
      <c r="BM580" s="58"/>
      <c r="BN580" s="58"/>
      <c r="BO580" s="58"/>
      <c r="BP580" s="58"/>
      <c r="BQ580" s="58"/>
      <c r="BR580" s="58"/>
      <c r="BS580" s="58"/>
      <c r="BT580" s="58"/>
      <c r="BU580" s="58"/>
      <c r="BV580" s="58"/>
      <c r="BW580" s="58"/>
      <c r="BX580" s="58"/>
      <c r="BY580" s="58"/>
      <c r="BZ580" s="58"/>
      <c r="CA580" s="58"/>
      <c r="CB580" s="58"/>
      <c r="CC580" s="58"/>
      <c r="CD580" s="58"/>
      <c r="CE580" s="58"/>
      <c r="CF580" s="58"/>
      <c r="CG580" s="58"/>
      <c r="CH580" s="58"/>
      <c r="CI580" s="58"/>
      <c r="CJ580" s="58"/>
      <c r="CK580" s="58"/>
      <c r="CL580" s="58"/>
      <c r="CM580" s="58"/>
      <c r="CN580" s="58"/>
      <c r="CO580" s="58"/>
      <c r="CP580" s="58"/>
      <c r="CQ580" s="58"/>
      <c r="CR580" s="58"/>
      <c r="CS580" s="58"/>
      <c r="CT580" s="58"/>
      <c r="CU580" s="58"/>
      <c r="CV580" s="58"/>
      <c r="CW580" s="58"/>
      <c r="CX580" s="58"/>
      <c r="CY580" s="58"/>
      <c r="CZ580" s="58"/>
      <c r="DA580" s="58"/>
      <c r="DB580" s="58"/>
      <c r="DC580" s="58"/>
      <c r="DD580" s="58"/>
      <c r="DE580" s="58"/>
      <c r="DF580" s="58"/>
      <c r="DG580" s="58"/>
      <c r="DH580" s="58"/>
      <c r="DI580" s="58"/>
      <c r="DJ580" s="58"/>
      <c r="DK580" s="58"/>
      <c r="DL580" s="58"/>
      <c r="DM580" s="58"/>
      <c r="DN580" s="58"/>
      <c r="DO580" s="58"/>
      <c r="DP580" s="58"/>
      <c r="DQ580" s="58"/>
      <c r="DR580" s="58"/>
      <c r="DS580" s="58"/>
      <c r="DT580" s="58"/>
      <c r="DU580" s="58"/>
      <c r="DV580" s="58"/>
      <c r="DW580" s="58"/>
      <c r="DX580" s="58"/>
      <c r="DY580" s="58"/>
      <c r="DZ580" s="58"/>
      <c r="EA580" s="58"/>
      <c r="EB580" s="58"/>
      <c r="EC580" s="58"/>
      <c r="ED580" s="58"/>
      <c r="EE580" s="58"/>
      <c r="EF580" s="58"/>
      <c r="EG580" s="58"/>
      <c r="EH580" s="58"/>
      <c r="EI580" s="58"/>
      <c r="EJ580" s="58"/>
      <c r="EK580" s="58"/>
      <c r="EL580" s="58"/>
      <c r="EM580" s="58"/>
      <c r="EN580" s="58"/>
      <c r="EO580" s="58"/>
      <c r="EP580" s="58"/>
      <c r="EQ580" s="58"/>
      <c r="ER580" s="58"/>
      <c r="ES580" s="58"/>
      <c r="ET580" s="58"/>
      <c r="EU580" s="58"/>
      <c r="EV580" s="58"/>
      <c r="EW580" s="58"/>
      <c r="EX580" s="58"/>
      <c r="EY580" s="58"/>
      <c r="EZ580" s="58"/>
      <c r="FA580" s="58"/>
      <c r="FB580" s="58"/>
      <c r="FC580" s="58"/>
      <c r="FD580" s="58"/>
      <c r="FE580" s="58"/>
      <c r="FF580" s="58"/>
      <c r="FG580" s="58"/>
      <c r="FH580" s="58"/>
      <c r="FI580" s="58"/>
      <c r="FJ580" s="58"/>
      <c r="FK580" s="58"/>
      <c r="FL580" s="58"/>
      <c r="FM580" s="58"/>
      <c r="FN580" s="58"/>
      <c r="FO580" s="58"/>
      <c r="FP580" s="58"/>
      <c r="FQ580" s="58"/>
      <c r="FR580" s="58"/>
      <c r="FS580" s="58"/>
      <c r="FT580" s="58"/>
      <c r="FU580" s="58"/>
      <c r="FV580" s="58"/>
      <c r="FW580" s="58"/>
      <c r="FX580" s="58"/>
      <c r="FY580" s="58"/>
      <c r="FZ580" s="58"/>
      <c r="GA580" s="58"/>
      <c r="GB580" s="58"/>
      <c r="GC580" s="58"/>
      <c r="GD580" s="58"/>
      <c r="GE580" s="58"/>
      <c r="GF580" s="58"/>
      <c r="GG580" s="58"/>
      <c r="GH580" s="58"/>
      <c r="GI580" s="58"/>
      <c r="GJ580" s="58"/>
      <c r="GK580" s="58"/>
      <c r="GL580" s="58"/>
      <c r="GM580" s="58"/>
      <c r="GN580" s="58"/>
      <c r="GO580" s="58"/>
      <c r="GP580" s="58"/>
      <c r="GQ580" s="58"/>
      <c r="GR580" s="58"/>
      <c r="GS580" s="58"/>
      <c r="GT580" s="58"/>
      <c r="GU580" s="58"/>
      <c r="GV580" s="58"/>
      <c r="GW580" s="58"/>
      <c r="GX580" s="58"/>
      <c r="GY580" s="58"/>
      <c r="GZ580" s="58"/>
      <c r="HA580" s="58"/>
      <c r="HB580" s="58"/>
      <c r="HC580" s="58"/>
      <c r="HD580" s="58"/>
      <c r="HE580" s="58"/>
      <c r="HF580" s="58"/>
      <c r="HG580" s="58"/>
      <c r="HH580" s="58"/>
      <c r="HI580" s="58"/>
      <c r="HJ580" s="58"/>
      <c r="HK580" s="58"/>
      <c r="HL580" s="58"/>
      <c r="HM580" s="58"/>
      <c r="HN580" s="58"/>
      <c r="HO580" s="58"/>
      <c r="HP580" s="58"/>
      <c r="HQ580" s="58"/>
      <c r="HR580" s="58"/>
      <c r="HS580" s="58"/>
      <c r="HT580" s="58"/>
      <c r="HU580" s="58"/>
      <c r="HV580" s="58"/>
      <c r="HW580" s="58"/>
      <c r="HX580" s="58"/>
      <c r="HY580" s="58"/>
      <c r="HZ580" s="58"/>
      <c r="IA580" s="58"/>
      <c r="IB580" s="58"/>
      <c r="IC580" s="58"/>
      <c r="ID580" s="58"/>
      <c r="IE580" s="58"/>
      <c r="IF580" s="58"/>
      <c r="IG580" s="58"/>
      <c r="IH580" s="58"/>
      <c r="II580" s="58"/>
      <c r="IJ580" s="58"/>
      <c r="IK580" s="58"/>
      <c r="IL580" s="58"/>
      <c r="IM580" s="58"/>
      <c r="IN580" s="58"/>
      <c r="IO580" s="58"/>
      <c r="IP580" s="58"/>
      <c r="IQ580" s="58"/>
      <c r="IR580" s="58"/>
      <c r="IS580" s="58"/>
      <c r="IT580" s="58"/>
      <c r="IU580" s="58"/>
    </row>
    <row r="581" spans="1:255" s="23" customFormat="1" ht="12.75" x14ac:dyDescent="0.2">
      <c r="A581" s="24"/>
      <c r="F581" s="16"/>
      <c r="G581" s="34"/>
      <c r="H581" s="30" t="s">
        <v>58</v>
      </c>
      <c r="I581" s="30"/>
      <c r="J581" s="30"/>
      <c r="K581" s="30"/>
      <c r="L581" s="30"/>
      <c r="M581" s="30" t="s">
        <v>59</v>
      </c>
      <c r="N581" s="27"/>
      <c r="O581" s="18"/>
      <c r="P581" s="18"/>
      <c r="Q581" s="18"/>
      <c r="R581" s="18"/>
      <c r="S581" s="18"/>
      <c r="T581" s="18"/>
      <c r="U581" s="49"/>
      <c r="V581" s="18"/>
      <c r="W581" s="15"/>
      <c r="X581" s="18"/>
      <c r="Y581" s="18"/>
      <c r="Z581" s="18"/>
      <c r="AA581" s="18"/>
      <c r="AB581" s="58"/>
      <c r="AC581" s="58"/>
      <c r="AD581" s="58"/>
      <c r="AE581" s="58"/>
      <c r="AF581" s="58"/>
      <c r="AG581" s="58"/>
      <c r="AH581" s="58"/>
      <c r="AI581" s="58"/>
      <c r="AJ581" s="58"/>
      <c r="AK581" s="58"/>
      <c r="AL581" s="58"/>
      <c r="AM581" s="58"/>
      <c r="AN581" s="58"/>
      <c r="AO581" s="58"/>
      <c r="AP581" s="58"/>
      <c r="AQ581" s="58"/>
      <c r="AR581" s="58"/>
      <c r="AS581" s="58"/>
      <c r="AT581" s="58"/>
      <c r="AU581" s="58"/>
      <c r="AV581" s="58"/>
      <c r="AW581" s="58"/>
      <c r="AX581" s="58"/>
      <c r="AY581" s="58"/>
      <c r="AZ581" s="58"/>
      <c r="BA581" s="58"/>
      <c r="BB581" s="58"/>
      <c r="BC581" s="58"/>
      <c r="BD581" s="58"/>
      <c r="BE581" s="58"/>
      <c r="BF581" s="58"/>
      <c r="BG581" s="58"/>
      <c r="BH581" s="58"/>
      <c r="BI581" s="58"/>
      <c r="BJ581" s="58"/>
      <c r="BK581" s="58"/>
      <c r="BL581" s="58"/>
      <c r="BM581" s="58"/>
      <c r="BN581" s="58"/>
      <c r="BO581" s="58"/>
      <c r="BP581" s="58"/>
      <c r="BQ581" s="58"/>
      <c r="BR581" s="58"/>
      <c r="BS581" s="58"/>
      <c r="BT581" s="58"/>
      <c r="BU581" s="58"/>
      <c r="BV581" s="58"/>
      <c r="BW581" s="58"/>
      <c r="BX581" s="58"/>
      <c r="BY581" s="58"/>
      <c r="BZ581" s="58"/>
      <c r="CA581" s="58"/>
      <c r="CB581" s="58"/>
      <c r="CC581" s="58"/>
      <c r="CD581" s="58"/>
      <c r="CE581" s="58"/>
      <c r="CF581" s="58"/>
      <c r="CG581" s="58"/>
      <c r="CH581" s="58"/>
      <c r="CI581" s="58"/>
      <c r="CJ581" s="58"/>
      <c r="CK581" s="58"/>
      <c r="CL581" s="58"/>
      <c r="CM581" s="58"/>
      <c r="CN581" s="58"/>
      <c r="CO581" s="58"/>
      <c r="CP581" s="58"/>
      <c r="CQ581" s="58"/>
      <c r="CR581" s="58"/>
      <c r="CS581" s="58"/>
      <c r="CT581" s="58"/>
      <c r="CU581" s="58"/>
      <c r="CV581" s="58"/>
      <c r="CW581" s="58"/>
      <c r="CX581" s="58"/>
      <c r="CY581" s="58"/>
      <c r="CZ581" s="58"/>
      <c r="DA581" s="58"/>
      <c r="DB581" s="58"/>
      <c r="DC581" s="58"/>
      <c r="DD581" s="58"/>
      <c r="DE581" s="58"/>
      <c r="DF581" s="58"/>
      <c r="DG581" s="58"/>
      <c r="DH581" s="58"/>
      <c r="DI581" s="58"/>
      <c r="DJ581" s="58"/>
      <c r="DK581" s="58"/>
      <c r="DL581" s="58"/>
      <c r="DM581" s="58"/>
      <c r="DN581" s="58"/>
      <c r="DO581" s="58"/>
      <c r="DP581" s="58"/>
      <c r="DQ581" s="58"/>
      <c r="DR581" s="58"/>
      <c r="DS581" s="58"/>
      <c r="DT581" s="58"/>
      <c r="DU581" s="58"/>
      <c r="DV581" s="58"/>
      <c r="DW581" s="58"/>
      <c r="DX581" s="58"/>
      <c r="DY581" s="58"/>
      <c r="DZ581" s="58"/>
      <c r="EA581" s="58"/>
      <c r="EB581" s="58"/>
      <c r="EC581" s="58"/>
      <c r="ED581" s="58"/>
      <c r="EE581" s="58"/>
      <c r="EF581" s="58"/>
      <c r="EG581" s="58"/>
      <c r="EH581" s="58"/>
      <c r="EI581" s="58"/>
      <c r="EJ581" s="58"/>
      <c r="EK581" s="58"/>
      <c r="EL581" s="58"/>
      <c r="EM581" s="58"/>
      <c r="EN581" s="58"/>
      <c r="EO581" s="58"/>
      <c r="EP581" s="58"/>
      <c r="EQ581" s="58"/>
      <c r="ER581" s="58"/>
      <c r="ES581" s="58"/>
      <c r="ET581" s="58"/>
      <c r="EU581" s="58"/>
      <c r="EV581" s="58"/>
      <c r="EW581" s="58"/>
      <c r="EX581" s="58"/>
      <c r="EY581" s="58"/>
      <c r="EZ581" s="58"/>
      <c r="FA581" s="58"/>
      <c r="FB581" s="58"/>
      <c r="FC581" s="58"/>
      <c r="FD581" s="58"/>
      <c r="FE581" s="58"/>
      <c r="FF581" s="58"/>
      <c r="FG581" s="58"/>
      <c r="FH581" s="58"/>
      <c r="FI581" s="58"/>
      <c r="FJ581" s="58"/>
      <c r="FK581" s="58"/>
      <c r="FL581" s="58"/>
      <c r="FM581" s="58"/>
      <c r="FN581" s="58"/>
      <c r="FO581" s="58"/>
      <c r="FP581" s="58"/>
      <c r="FQ581" s="58"/>
      <c r="FR581" s="58"/>
      <c r="FS581" s="58"/>
      <c r="FT581" s="58"/>
      <c r="FU581" s="58"/>
      <c r="FV581" s="58"/>
      <c r="FW581" s="58"/>
      <c r="FX581" s="58"/>
      <c r="FY581" s="58"/>
      <c r="FZ581" s="58"/>
      <c r="GA581" s="58"/>
      <c r="GB581" s="58"/>
      <c r="GC581" s="58"/>
      <c r="GD581" s="58"/>
      <c r="GE581" s="58"/>
      <c r="GF581" s="58"/>
      <c r="GG581" s="58"/>
      <c r="GH581" s="58"/>
      <c r="GI581" s="58"/>
      <c r="GJ581" s="58"/>
      <c r="GK581" s="58"/>
      <c r="GL581" s="58"/>
      <c r="GM581" s="58"/>
      <c r="GN581" s="58"/>
      <c r="GO581" s="58"/>
      <c r="GP581" s="58"/>
      <c r="GQ581" s="58"/>
      <c r="GR581" s="58"/>
      <c r="GS581" s="58"/>
      <c r="GT581" s="58"/>
      <c r="GU581" s="58"/>
      <c r="GV581" s="58"/>
      <c r="GW581" s="58"/>
      <c r="GX581" s="58"/>
      <c r="GY581" s="58"/>
      <c r="GZ581" s="58"/>
      <c r="HA581" s="58"/>
      <c r="HB581" s="58"/>
      <c r="HC581" s="58"/>
      <c r="HD581" s="58"/>
      <c r="HE581" s="58"/>
      <c r="HF581" s="58"/>
      <c r="HG581" s="58"/>
      <c r="HH581" s="58"/>
      <c r="HI581" s="58"/>
      <c r="HJ581" s="58"/>
      <c r="HK581" s="58"/>
      <c r="HL581" s="58"/>
      <c r="HM581" s="58"/>
      <c r="HN581" s="58"/>
      <c r="HO581" s="58"/>
      <c r="HP581" s="58"/>
      <c r="HQ581" s="58"/>
      <c r="HR581" s="58"/>
      <c r="HS581" s="58"/>
      <c r="HT581" s="58"/>
      <c r="HU581" s="58"/>
      <c r="HV581" s="58"/>
      <c r="HW581" s="58"/>
      <c r="HX581" s="58"/>
      <c r="HY581" s="58"/>
      <c r="HZ581" s="58"/>
      <c r="IA581" s="58"/>
      <c r="IB581" s="58"/>
      <c r="IC581" s="58"/>
      <c r="ID581" s="58"/>
      <c r="IE581" s="58"/>
      <c r="IF581" s="58"/>
      <c r="IG581" s="58"/>
      <c r="IH581" s="58"/>
      <c r="II581" s="58"/>
      <c r="IJ581" s="58"/>
      <c r="IK581" s="58"/>
      <c r="IL581" s="58"/>
      <c r="IM581" s="58"/>
      <c r="IN581" s="58"/>
      <c r="IO581" s="58"/>
      <c r="IP581" s="58"/>
      <c r="IQ581" s="58"/>
      <c r="IR581" s="58"/>
      <c r="IS581" s="58"/>
      <c r="IT581" s="58"/>
      <c r="IU581" s="58"/>
    </row>
    <row r="582" spans="1:255" s="23" customFormat="1" ht="12.75" x14ac:dyDescent="0.2">
      <c r="A582" s="35" t="s">
        <v>60</v>
      </c>
      <c r="B582" s="132" t="s">
        <v>61</v>
      </c>
      <c r="C582" s="133"/>
      <c r="D582" s="133"/>
      <c r="E582" s="133"/>
      <c r="F582" s="134"/>
      <c r="G582" s="59" t="s">
        <v>62</v>
      </c>
      <c r="H582" s="35" t="s">
        <v>63</v>
      </c>
      <c r="I582" s="35" t="s">
        <v>64</v>
      </c>
      <c r="J582" s="35" t="s">
        <v>65</v>
      </c>
      <c r="K582" s="35" t="s">
        <v>66</v>
      </c>
      <c r="L582" s="35" t="s">
        <v>67</v>
      </c>
      <c r="M582" s="35" t="s">
        <v>68</v>
      </c>
      <c r="N582" s="60" t="s">
        <v>69</v>
      </c>
      <c r="O582" s="18"/>
      <c r="P582" s="18"/>
      <c r="Q582" s="18"/>
      <c r="R582" s="18"/>
      <c r="S582" s="18"/>
      <c r="T582" s="18"/>
      <c r="U582" s="49"/>
      <c r="V582" s="18"/>
      <c r="W582" s="15"/>
      <c r="X582" s="18"/>
      <c r="Y582" s="18"/>
      <c r="Z582" s="18"/>
      <c r="AA582" s="18"/>
      <c r="AB582" s="58"/>
      <c r="AC582" s="58"/>
      <c r="AD582" s="58"/>
      <c r="AE582" s="58"/>
      <c r="AF582" s="58"/>
      <c r="AG582" s="58"/>
      <c r="AH582" s="58"/>
      <c r="AI582" s="58"/>
      <c r="AJ582" s="58"/>
      <c r="AK582" s="58"/>
      <c r="AL582" s="58"/>
      <c r="AM582" s="58"/>
      <c r="AN582" s="58"/>
      <c r="AO582" s="58"/>
      <c r="AP582" s="58"/>
      <c r="AQ582" s="58"/>
      <c r="AR582" s="58"/>
      <c r="AS582" s="58"/>
      <c r="AT582" s="58"/>
      <c r="AU582" s="58"/>
      <c r="AV582" s="58"/>
      <c r="AW582" s="58"/>
      <c r="AX582" s="58"/>
      <c r="AY582" s="58"/>
      <c r="AZ582" s="58"/>
      <c r="BA582" s="58"/>
      <c r="BB582" s="58"/>
      <c r="BC582" s="58"/>
      <c r="BD582" s="58"/>
      <c r="BE582" s="58"/>
      <c r="BF582" s="58"/>
      <c r="BG582" s="58"/>
      <c r="BH582" s="58"/>
      <c r="BI582" s="58"/>
      <c r="BJ582" s="58"/>
      <c r="BK582" s="58"/>
      <c r="BL582" s="58"/>
      <c r="BM582" s="58"/>
      <c r="BN582" s="58"/>
      <c r="BO582" s="58"/>
      <c r="BP582" s="58"/>
      <c r="BQ582" s="58"/>
      <c r="BR582" s="58"/>
      <c r="BS582" s="58"/>
      <c r="BT582" s="58"/>
      <c r="BU582" s="58"/>
      <c r="BV582" s="58"/>
      <c r="BW582" s="58"/>
      <c r="BX582" s="58"/>
      <c r="BY582" s="58"/>
      <c r="BZ582" s="58"/>
      <c r="CA582" s="58"/>
      <c r="CB582" s="58"/>
      <c r="CC582" s="58"/>
      <c r="CD582" s="58"/>
      <c r="CE582" s="58"/>
      <c r="CF582" s="58"/>
      <c r="CG582" s="58"/>
      <c r="CH582" s="58"/>
      <c r="CI582" s="58"/>
      <c r="CJ582" s="58"/>
      <c r="CK582" s="58"/>
      <c r="CL582" s="58"/>
      <c r="CM582" s="58"/>
      <c r="CN582" s="58"/>
      <c r="CO582" s="58"/>
      <c r="CP582" s="58"/>
      <c r="CQ582" s="58"/>
      <c r="CR582" s="58"/>
      <c r="CS582" s="58"/>
      <c r="CT582" s="58"/>
      <c r="CU582" s="58"/>
      <c r="CV582" s="58"/>
      <c r="CW582" s="58"/>
      <c r="CX582" s="58"/>
      <c r="CY582" s="58"/>
      <c r="CZ582" s="58"/>
      <c r="DA582" s="58"/>
      <c r="DB582" s="58"/>
      <c r="DC582" s="58"/>
      <c r="DD582" s="58"/>
      <c r="DE582" s="58"/>
      <c r="DF582" s="58"/>
      <c r="DG582" s="58"/>
      <c r="DH582" s="58"/>
      <c r="DI582" s="58"/>
      <c r="DJ582" s="58"/>
      <c r="DK582" s="58"/>
      <c r="DL582" s="58"/>
      <c r="DM582" s="58"/>
      <c r="DN582" s="58"/>
      <c r="DO582" s="58"/>
      <c r="DP582" s="58"/>
      <c r="DQ582" s="58"/>
      <c r="DR582" s="58"/>
      <c r="DS582" s="58"/>
      <c r="DT582" s="58"/>
      <c r="DU582" s="58"/>
      <c r="DV582" s="58"/>
      <c r="DW582" s="58"/>
      <c r="DX582" s="58"/>
      <c r="DY582" s="58"/>
      <c r="DZ582" s="58"/>
      <c r="EA582" s="58"/>
      <c r="EB582" s="58"/>
      <c r="EC582" s="58"/>
      <c r="ED582" s="58"/>
      <c r="EE582" s="58"/>
      <c r="EF582" s="58"/>
      <c r="EG582" s="58"/>
      <c r="EH582" s="58"/>
      <c r="EI582" s="58"/>
      <c r="EJ582" s="58"/>
      <c r="EK582" s="58"/>
      <c r="EL582" s="58"/>
      <c r="EM582" s="58"/>
      <c r="EN582" s="58"/>
      <c r="EO582" s="58"/>
      <c r="EP582" s="58"/>
      <c r="EQ582" s="58"/>
      <c r="ER582" s="58"/>
      <c r="ES582" s="58"/>
      <c r="ET582" s="58"/>
      <c r="EU582" s="58"/>
      <c r="EV582" s="58"/>
      <c r="EW582" s="58"/>
      <c r="EX582" s="58"/>
      <c r="EY582" s="58"/>
      <c r="EZ582" s="58"/>
      <c r="FA582" s="58"/>
      <c r="FB582" s="58"/>
      <c r="FC582" s="58"/>
      <c r="FD582" s="58"/>
      <c r="FE582" s="58"/>
      <c r="FF582" s="58"/>
      <c r="FG582" s="58"/>
      <c r="FH582" s="58"/>
      <c r="FI582" s="58"/>
      <c r="FJ582" s="58"/>
      <c r="FK582" s="58"/>
      <c r="FL582" s="58"/>
      <c r="FM582" s="58"/>
      <c r="FN582" s="58"/>
      <c r="FO582" s="58"/>
      <c r="FP582" s="58"/>
      <c r="FQ582" s="58"/>
      <c r="FR582" s="58"/>
      <c r="FS582" s="58"/>
      <c r="FT582" s="58"/>
      <c r="FU582" s="58"/>
      <c r="FV582" s="58"/>
      <c r="FW582" s="58"/>
      <c r="FX582" s="58"/>
      <c r="FY582" s="58"/>
      <c r="FZ582" s="58"/>
      <c r="GA582" s="58"/>
      <c r="GB582" s="58"/>
      <c r="GC582" s="58"/>
      <c r="GD582" s="58"/>
      <c r="GE582" s="58"/>
      <c r="GF582" s="58"/>
      <c r="GG582" s="58"/>
      <c r="GH582" s="58"/>
      <c r="GI582" s="58"/>
      <c r="GJ582" s="58"/>
      <c r="GK582" s="58"/>
      <c r="GL582" s="58"/>
      <c r="GM582" s="58"/>
      <c r="GN582" s="58"/>
      <c r="GO582" s="58"/>
      <c r="GP582" s="58"/>
      <c r="GQ582" s="58"/>
      <c r="GR582" s="58"/>
      <c r="GS582" s="58"/>
      <c r="GT582" s="58"/>
      <c r="GU582" s="58"/>
      <c r="GV582" s="58"/>
      <c r="GW582" s="58"/>
      <c r="GX582" s="58"/>
      <c r="GY582" s="58"/>
      <c r="GZ582" s="58"/>
      <c r="HA582" s="58"/>
      <c r="HB582" s="58"/>
      <c r="HC582" s="58"/>
      <c r="HD582" s="58"/>
      <c r="HE582" s="58"/>
      <c r="HF582" s="58"/>
      <c r="HG582" s="58"/>
      <c r="HH582" s="58"/>
      <c r="HI582" s="58"/>
      <c r="HJ582" s="58"/>
      <c r="HK582" s="58"/>
      <c r="HL582" s="58"/>
      <c r="HM582" s="58"/>
      <c r="HN582" s="58"/>
      <c r="HO582" s="58"/>
      <c r="HP582" s="58"/>
      <c r="HQ582" s="58"/>
      <c r="HR582" s="58"/>
      <c r="HS582" s="58"/>
      <c r="HT582" s="58"/>
      <c r="HU582" s="58"/>
      <c r="HV582" s="58"/>
      <c r="HW582" s="58"/>
      <c r="HX582" s="58"/>
      <c r="HY582" s="58"/>
      <c r="HZ582" s="58"/>
      <c r="IA582" s="58"/>
      <c r="IB582" s="58"/>
      <c r="IC582" s="58"/>
      <c r="ID582" s="58"/>
      <c r="IE582" s="58"/>
      <c r="IF582" s="58"/>
      <c r="IG582" s="58"/>
      <c r="IH582" s="58"/>
      <c r="II582" s="58"/>
      <c r="IJ582" s="58"/>
      <c r="IK582" s="58"/>
      <c r="IL582" s="58"/>
      <c r="IM582" s="58"/>
      <c r="IN582" s="58"/>
      <c r="IO582" s="58"/>
      <c r="IP582" s="58"/>
      <c r="IQ582" s="58"/>
      <c r="IR582" s="58"/>
      <c r="IS582" s="58"/>
      <c r="IT582" s="58"/>
      <c r="IU582" s="58"/>
    </row>
    <row r="583" spans="1:255" s="64" customFormat="1" ht="50.1" customHeight="1" x14ac:dyDescent="0.2">
      <c r="A583" s="36"/>
      <c r="B583" s="135"/>
      <c r="C583" s="136"/>
      <c r="D583" s="136"/>
      <c r="E583" s="136"/>
      <c r="F583" s="137"/>
      <c r="G583" s="42"/>
      <c r="H583" s="43"/>
      <c r="I583" s="44" t="e">
        <f>SUM(#REF!*H583)</f>
        <v>#REF!</v>
      </c>
      <c r="J583" s="43"/>
      <c r="K583" s="45" t="e">
        <f t="shared" ref="K583:K588" si="34">SUM(I583*J583)</f>
        <v>#REF!</v>
      </c>
      <c r="L583" s="61"/>
      <c r="M583" s="62"/>
      <c r="N583" s="63">
        <f t="shared" ref="N583:N588" si="35">SUM(L583*M583)</f>
        <v>0</v>
      </c>
      <c r="O583" s="41"/>
      <c r="P583" s="10"/>
      <c r="Q583" s="18"/>
      <c r="R583" s="10"/>
      <c r="S583" s="10"/>
      <c r="T583" s="10"/>
      <c r="U583" s="33"/>
      <c r="V583" s="10"/>
      <c r="W583" s="10"/>
      <c r="X583" s="41"/>
      <c r="Y583" s="41"/>
      <c r="Z583" s="41"/>
      <c r="AA583" s="41"/>
    </row>
    <row r="584" spans="1:255" s="64" customFormat="1" ht="50.1" customHeight="1" x14ac:dyDescent="0.2">
      <c r="A584" s="36"/>
      <c r="B584" s="126"/>
      <c r="C584" s="127"/>
      <c r="D584" s="127"/>
      <c r="E584" s="127"/>
      <c r="F584" s="128"/>
      <c r="G584" s="42"/>
      <c r="H584" s="43"/>
      <c r="I584" s="44" t="e">
        <f>SUM(#REF!*H584)</f>
        <v>#REF!</v>
      </c>
      <c r="J584" s="43"/>
      <c r="K584" s="45" t="e">
        <f t="shared" si="34"/>
        <v>#REF!</v>
      </c>
      <c r="L584" s="61"/>
      <c r="M584" s="62"/>
      <c r="N584" s="63">
        <f t="shared" si="35"/>
        <v>0</v>
      </c>
      <c r="O584" s="41"/>
      <c r="P584" s="10"/>
      <c r="Q584" s="10"/>
      <c r="R584" s="10"/>
      <c r="S584" s="10"/>
      <c r="T584" s="10"/>
      <c r="U584" s="33"/>
      <c r="V584" s="10"/>
      <c r="W584" s="10"/>
      <c r="X584" s="41"/>
      <c r="Y584" s="41"/>
      <c r="Z584" s="41"/>
      <c r="AA584" s="41"/>
    </row>
    <row r="585" spans="1:255" s="64" customFormat="1" ht="50.1" customHeight="1" x14ac:dyDescent="0.2">
      <c r="A585" s="36"/>
      <c r="B585" s="126"/>
      <c r="C585" s="127"/>
      <c r="D585" s="127"/>
      <c r="E585" s="127"/>
      <c r="F585" s="128"/>
      <c r="G585" s="42"/>
      <c r="H585" s="43"/>
      <c r="I585" s="44" t="e">
        <f>SUM(#REF!*H585)</f>
        <v>#REF!</v>
      </c>
      <c r="J585" s="43"/>
      <c r="K585" s="45" t="e">
        <f t="shared" si="34"/>
        <v>#REF!</v>
      </c>
      <c r="L585" s="61"/>
      <c r="M585" s="62"/>
      <c r="N585" s="63">
        <f t="shared" si="35"/>
        <v>0</v>
      </c>
      <c r="O585" s="41"/>
      <c r="P585" s="10"/>
      <c r="Q585" s="10"/>
      <c r="R585" s="10"/>
      <c r="S585" s="10"/>
      <c r="T585" s="10"/>
      <c r="U585" s="33"/>
      <c r="V585" s="10"/>
      <c r="W585" s="10"/>
      <c r="X585" s="41"/>
      <c r="Y585" s="41"/>
      <c r="Z585" s="41"/>
      <c r="AA585" s="41"/>
    </row>
    <row r="586" spans="1:255" s="64" customFormat="1" ht="50.1" customHeight="1" x14ac:dyDescent="0.2">
      <c r="A586" s="36"/>
      <c r="B586" s="126"/>
      <c r="C586" s="127"/>
      <c r="D586" s="127"/>
      <c r="E586" s="127"/>
      <c r="F586" s="128"/>
      <c r="G586" s="42"/>
      <c r="H586" s="43"/>
      <c r="I586" s="44" t="e">
        <f>SUM(#REF!*H586)</f>
        <v>#REF!</v>
      </c>
      <c r="J586" s="43"/>
      <c r="K586" s="45" t="e">
        <f t="shared" si="34"/>
        <v>#REF!</v>
      </c>
      <c r="L586" s="61"/>
      <c r="M586" s="62"/>
      <c r="N586" s="63">
        <f t="shared" si="35"/>
        <v>0</v>
      </c>
      <c r="O586" s="41"/>
      <c r="P586" s="10"/>
      <c r="Q586" s="10"/>
      <c r="R586" s="10"/>
      <c r="S586" s="10"/>
      <c r="T586" s="10"/>
      <c r="U586" s="33"/>
      <c r="V586" s="10"/>
      <c r="W586" s="10"/>
      <c r="X586" s="41"/>
      <c r="Y586" s="41"/>
      <c r="Z586" s="41"/>
      <c r="AA586" s="41"/>
    </row>
    <row r="587" spans="1:255" s="64" customFormat="1" ht="50.1" customHeight="1" x14ac:dyDescent="0.2">
      <c r="A587" s="36"/>
      <c r="B587" s="126"/>
      <c r="C587" s="127"/>
      <c r="D587" s="127"/>
      <c r="E587" s="127"/>
      <c r="F587" s="128"/>
      <c r="G587" s="42"/>
      <c r="H587" s="43"/>
      <c r="I587" s="44" t="e">
        <f>SUM(#REF!*H587)</f>
        <v>#REF!</v>
      </c>
      <c r="J587" s="43"/>
      <c r="K587" s="45" t="e">
        <f t="shared" si="34"/>
        <v>#REF!</v>
      </c>
      <c r="L587" s="61"/>
      <c r="M587" s="62"/>
      <c r="N587" s="63">
        <f t="shared" si="35"/>
        <v>0</v>
      </c>
      <c r="O587" s="41"/>
      <c r="P587" s="10"/>
      <c r="Q587" s="10"/>
      <c r="R587" s="10"/>
      <c r="S587" s="10"/>
      <c r="T587" s="10"/>
      <c r="U587" s="33"/>
      <c r="V587" s="10"/>
      <c r="W587" s="10"/>
      <c r="X587" s="41"/>
      <c r="Y587" s="41"/>
      <c r="Z587" s="41"/>
      <c r="AA587" s="41"/>
    </row>
    <row r="588" spans="1:255" s="64" customFormat="1" ht="50.1" customHeight="1" x14ac:dyDescent="0.2">
      <c r="A588" s="36"/>
      <c r="B588" s="126"/>
      <c r="C588" s="127"/>
      <c r="D588" s="127"/>
      <c r="E588" s="127"/>
      <c r="F588" s="128"/>
      <c r="G588" s="42"/>
      <c r="H588" s="43"/>
      <c r="I588" s="44" t="e">
        <f>SUM(#REF!*H588)</f>
        <v>#REF!</v>
      </c>
      <c r="J588" s="43"/>
      <c r="K588" s="45" t="e">
        <f t="shared" si="34"/>
        <v>#REF!</v>
      </c>
      <c r="L588" s="61"/>
      <c r="M588" s="62"/>
      <c r="N588" s="63">
        <f t="shared" si="35"/>
        <v>0</v>
      </c>
      <c r="O588" s="41"/>
      <c r="P588" s="10"/>
      <c r="Q588" s="10"/>
      <c r="R588" s="10"/>
      <c r="S588" s="10"/>
      <c r="T588" s="10"/>
      <c r="U588" s="33"/>
      <c r="V588" s="10"/>
      <c r="W588" s="10"/>
      <c r="X588" s="41"/>
      <c r="Y588" s="41"/>
      <c r="Z588" s="41"/>
      <c r="AA588" s="41"/>
    </row>
    <row r="589" spans="1:255" s="23" customFormat="1" ht="20.100000000000001" customHeight="1" thickBot="1" x14ac:dyDescent="0.2">
      <c r="A589" s="65"/>
      <c r="B589" s="129" t="s">
        <v>8</v>
      </c>
      <c r="C589" s="130"/>
      <c r="D589" s="130"/>
      <c r="E589" s="130"/>
      <c r="F589" s="131"/>
      <c r="G589" s="66"/>
      <c r="H589" s="67"/>
      <c r="I589" s="68" t="e">
        <f>SUM(I583:I588)</f>
        <v>#REF!</v>
      </c>
      <c r="J589" s="67"/>
      <c r="K589" s="68" t="e">
        <f>SUM(K583:K588)</f>
        <v>#REF!</v>
      </c>
      <c r="L589" s="69">
        <f>SUM(L583:L588)</f>
        <v>0</v>
      </c>
      <c r="M589" s="67"/>
      <c r="N589" s="68">
        <f>SUM(N583:N588)</f>
        <v>0</v>
      </c>
      <c r="O589" s="15"/>
      <c r="P589" s="15"/>
      <c r="Q589" s="10"/>
      <c r="R589" s="15"/>
      <c r="S589" s="15"/>
      <c r="T589" s="15"/>
      <c r="U589" s="52"/>
      <c r="V589" s="15"/>
      <c r="W589" s="15"/>
      <c r="X589" s="15"/>
      <c r="Y589" s="15"/>
      <c r="Z589" s="15"/>
      <c r="AA589" s="15"/>
    </row>
    <row r="590" spans="1:255" s="23" customFormat="1" x14ac:dyDescent="0.15">
      <c r="A590" s="15"/>
      <c r="B590" s="15"/>
      <c r="C590" s="15"/>
      <c r="D590" s="15"/>
      <c r="E590" s="15"/>
      <c r="F590" s="15"/>
      <c r="G590" s="54"/>
      <c r="H590" s="15"/>
      <c r="I590" s="15"/>
      <c r="J590" s="15"/>
      <c r="K590" s="15"/>
      <c r="L590" s="15"/>
      <c r="M590" s="15"/>
      <c r="N590" s="55"/>
      <c r="Q590" s="15"/>
    </row>
    <row r="591" spans="1:255" s="23" customFormat="1" x14ac:dyDescent="0.15">
      <c r="A591" s="15"/>
      <c r="B591" s="15"/>
      <c r="C591" s="15"/>
      <c r="D591" s="15"/>
      <c r="E591" s="15"/>
      <c r="F591" s="15"/>
      <c r="G591" s="54"/>
      <c r="H591" s="15"/>
      <c r="I591" s="15"/>
      <c r="J591" s="15"/>
      <c r="K591" s="15"/>
      <c r="L591" s="15"/>
      <c r="M591" s="15"/>
      <c r="N591" s="55"/>
    </row>
    <row r="592" spans="1:255" s="23" customFormat="1" x14ac:dyDescent="0.15">
      <c r="A592" s="8"/>
      <c r="B592" s="8"/>
      <c r="C592" s="8"/>
      <c r="D592" s="8"/>
      <c r="E592" s="8"/>
      <c r="F592" s="8"/>
      <c r="G592" s="56"/>
      <c r="H592" s="8"/>
      <c r="I592" s="8"/>
      <c r="J592" s="8"/>
      <c r="K592" s="8"/>
      <c r="L592" s="8"/>
      <c r="M592" s="8"/>
      <c r="N592" s="57"/>
      <c r="O592" s="15"/>
      <c r="P592" s="15"/>
      <c r="R592" s="15"/>
      <c r="S592" s="15"/>
      <c r="T592" s="15"/>
      <c r="U592" s="52"/>
      <c r="V592" s="15"/>
      <c r="W592" s="15"/>
      <c r="X592" s="15"/>
      <c r="Y592" s="15"/>
      <c r="Z592" s="15"/>
      <c r="AA592" s="15"/>
    </row>
    <row r="593" spans="1:27" s="23" customFormat="1" ht="9" customHeight="1" x14ac:dyDescent="0.2">
      <c r="A593" s="158" t="s">
        <v>24</v>
      </c>
      <c r="B593" s="159"/>
      <c r="C593" s="159"/>
      <c r="D593" s="159"/>
      <c r="E593" s="159"/>
      <c r="F593" s="159"/>
      <c r="G593" s="159"/>
      <c r="H593" s="164" t="s">
        <v>25</v>
      </c>
      <c r="I593" s="165"/>
      <c r="J593" s="165"/>
      <c r="K593" s="165"/>
      <c r="L593" s="166"/>
      <c r="M593" s="11" t="s">
        <v>26</v>
      </c>
      <c r="N593" s="12"/>
      <c r="O593" s="15"/>
      <c r="P593" s="15"/>
      <c r="Q593" s="15"/>
      <c r="R593" s="15"/>
      <c r="S593" s="15"/>
      <c r="T593" s="15"/>
      <c r="U593" s="52"/>
      <c r="V593" s="15"/>
      <c r="W593" s="15"/>
      <c r="X593" s="15"/>
      <c r="Y593" s="15"/>
      <c r="Z593" s="15"/>
      <c r="AA593" s="15"/>
    </row>
    <row r="594" spans="1:27" s="23" customFormat="1" ht="8.25" customHeight="1" x14ac:dyDescent="0.15">
      <c r="A594" s="160"/>
      <c r="B594" s="161"/>
      <c r="C594" s="161"/>
      <c r="D594" s="161"/>
      <c r="E594" s="161"/>
      <c r="F594" s="161"/>
      <c r="G594" s="161"/>
      <c r="H594" s="14"/>
      <c r="I594" s="15"/>
      <c r="J594" s="15"/>
      <c r="K594" s="15"/>
      <c r="L594" s="16"/>
      <c r="M594" s="15"/>
      <c r="N594" s="17"/>
      <c r="O594" s="15"/>
      <c r="P594" s="15"/>
      <c r="Q594" s="15"/>
      <c r="R594" s="15"/>
      <c r="S594" s="15"/>
      <c r="T594" s="15"/>
      <c r="U594" s="52"/>
      <c r="V594" s="15"/>
      <c r="W594" s="15"/>
      <c r="X594" s="15"/>
      <c r="Y594" s="15"/>
      <c r="Z594" s="15"/>
      <c r="AA594" s="15"/>
    </row>
    <row r="595" spans="1:27" s="23" customFormat="1" ht="12.75" customHeight="1" x14ac:dyDescent="0.2">
      <c r="A595" s="160"/>
      <c r="B595" s="161"/>
      <c r="C595" s="161"/>
      <c r="D595" s="161"/>
      <c r="E595" s="161"/>
      <c r="F595" s="161"/>
      <c r="G595" s="161"/>
      <c r="H595" s="167"/>
      <c r="I595" s="168"/>
      <c r="J595" s="168"/>
      <c r="K595" s="168"/>
      <c r="L595" s="169"/>
      <c r="M595" s="18" t="s">
        <v>75</v>
      </c>
      <c r="N595" s="17"/>
      <c r="O595" s="15"/>
      <c r="P595" s="15"/>
      <c r="Q595" s="15"/>
      <c r="R595" s="15"/>
      <c r="S595" s="15"/>
      <c r="T595" s="15"/>
      <c r="U595" s="52"/>
      <c r="V595" s="15"/>
      <c r="W595" s="15"/>
      <c r="X595" s="15"/>
      <c r="Y595" s="15"/>
      <c r="Z595" s="15"/>
      <c r="AA595" s="15"/>
    </row>
    <row r="596" spans="1:27" s="23" customFormat="1" ht="8.25" customHeight="1" x14ac:dyDescent="0.15">
      <c r="A596" s="160"/>
      <c r="B596" s="161"/>
      <c r="C596" s="161"/>
      <c r="D596" s="161"/>
      <c r="E596" s="161"/>
      <c r="F596" s="161"/>
      <c r="G596" s="161"/>
      <c r="H596" s="170"/>
      <c r="I596" s="168"/>
      <c r="J596" s="168"/>
      <c r="K596" s="168"/>
      <c r="L596" s="169"/>
      <c r="M596" s="15"/>
      <c r="N596" s="17"/>
      <c r="O596" s="15"/>
      <c r="P596" s="15"/>
      <c r="Q596" s="15"/>
      <c r="R596" s="15"/>
      <c r="S596" s="15"/>
      <c r="T596" s="15"/>
      <c r="U596" s="52"/>
      <c r="V596" s="15"/>
      <c r="W596" s="15"/>
      <c r="X596" s="15"/>
      <c r="Y596" s="15"/>
      <c r="Z596" s="15"/>
      <c r="AA596" s="15"/>
    </row>
    <row r="597" spans="1:27" s="23" customFormat="1" ht="8.25" customHeight="1" x14ac:dyDescent="0.15">
      <c r="A597" s="160"/>
      <c r="B597" s="161"/>
      <c r="C597" s="161"/>
      <c r="D597" s="161"/>
      <c r="E597" s="161"/>
      <c r="F597" s="161"/>
      <c r="G597" s="161"/>
      <c r="H597" s="170"/>
      <c r="I597" s="168"/>
      <c r="J597" s="168"/>
      <c r="K597" s="168"/>
      <c r="L597" s="169"/>
      <c r="M597" s="8"/>
      <c r="N597" s="19"/>
      <c r="O597" s="15"/>
      <c r="P597" s="15"/>
      <c r="Q597" s="15"/>
      <c r="R597" s="15"/>
      <c r="S597" s="15"/>
      <c r="T597" s="15"/>
      <c r="U597" s="52"/>
      <c r="V597" s="15"/>
      <c r="W597" s="15"/>
      <c r="X597" s="15"/>
      <c r="Y597" s="15"/>
      <c r="Z597" s="15"/>
      <c r="AA597" s="15"/>
    </row>
    <row r="598" spans="1:27" s="23" customFormat="1" ht="9" customHeight="1" x14ac:dyDescent="0.15">
      <c r="A598" s="160"/>
      <c r="B598" s="161"/>
      <c r="C598" s="161"/>
      <c r="D598" s="161"/>
      <c r="E598" s="161"/>
      <c r="F598" s="161"/>
      <c r="G598" s="161"/>
      <c r="H598" s="170"/>
      <c r="I598" s="168"/>
      <c r="J598" s="168"/>
      <c r="K598" s="168"/>
      <c r="L598" s="169"/>
      <c r="M598" s="20" t="s">
        <v>29</v>
      </c>
      <c r="N598" s="17"/>
      <c r="O598" s="15"/>
      <c r="P598" s="15"/>
      <c r="Q598" s="15"/>
      <c r="R598" s="15"/>
      <c r="S598" s="15"/>
      <c r="T598" s="15"/>
      <c r="U598" s="52"/>
      <c r="V598" s="15"/>
      <c r="W598" s="15"/>
      <c r="X598" s="15"/>
      <c r="Y598" s="15"/>
      <c r="Z598" s="15"/>
      <c r="AA598" s="15"/>
    </row>
    <row r="599" spans="1:27" s="23" customFormat="1" ht="8.25" customHeight="1" x14ac:dyDescent="0.15">
      <c r="A599" s="160"/>
      <c r="B599" s="161"/>
      <c r="C599" s="161"/>
      <c r="D599" s="161"/>
      <c r="E599" s="161"/>
      <c r="F599" s="161"/>
      <c r="G599" s="161"/>
      <c r="H599" s="170"/>
      <c r="I599" s="168"/>
      <c r="J599" s="168"/>
      <c r="K599" s="168"/>
      <c r="L599" s="169"/>
      <c r="M599" s="15"/>
      <c r="N599" s="17"/>
      <c r="O599" s="15"/>
      <c r="P599" s="15"/>
      <c r="Q599" s="15"/>
      <c r="R599" s="15"/>
      <c r="S599" s="15"/>
      <c r="T599" s="15"/>
      <c r="U599" s="52"/>
      <c r="V599" s="15"/>
      <c r="W599" s="15"/>
      <c r="X599" s="15"/>
      <c r="Y599" s="15"/>
      <c r="Z599" s="15"/>
      <c r="AA599" s="15"/>
    </row>
    <row r="600" spans="1:27" s="23" customFormat="1" ht="8.25" customHeight="1" x14ac:dyDescent="0.15">
      <c r="A600" s="160"/>
      <c r="B600" s="161"/>
      <c r="C600" s="161"/>
      <c r="D600" s="161"/>
      <c r="E600" s="161"/>
      <c r="F600" s="161"/>
      <c r="G600" s="161"/>
      <c r="H600" s="170"/>
      <c r="I600" s="168"/>
      <c r="J600" s="168"/>
      <c r="K600" s="168"/>
      <c r="L600" s="169"/>
      <c r="M600" s="138"/>
      <c r="N600" s="139"/>
      <c r="O600" s="15"/>
      <c r="P600" s="15"/>
      <c r="Q600" s="15"/>
      <c r="R600" s="15"/>
      <c r="S600" s="15"/>
      <c r="T600" s="15"/>
      <c r="U600" s="52"/>
      <c r="V600" s="15"/>
      <c r="W600" s="15"/>
      <c r="X600" s="15"/>
      <c r="Y600" s="15"/>
      <c r="Z600" s="15"/>
      <c r="AA600" s="15"/>
    </row>
    <row r="601" spans="1:27" s="23" customFormat="1" ht="8.25" customHeight="1" x14ac:dyDescent="0.15">
      <c r="A601" s="162"/>
      <c r="B601" s="163"/>
      <c r="C601" s="163"/>
      <c r="D601" s="163"/>
      <c r="E601" s="163"/>
      <c r="F601" s="163"/>
      <c r="G601" s="163"/>
      <c r="H601" s="171"/>
      <c r="I601" s="172"/>
      <c r="J601" s="172"/>
      <c r="K601" s="172"/>
      <c r="L601" s="173"/>
      <c r="M601" s="140"/>
      <c r="N601" s="141"/>
      <c r="O601" s="15"/>
      <c r="P601" s="15"/>
      <c r="Q601" s="15"/>
      <c r="R601" s="15"/>
      <c r="S601" s="15"/>
      <c r="T601" s="15"/>
      <c r="U601" s="52"/>
      <c r="V601" s="15"/>
      <c r="W601" s="15"/>
      <c r="X601" s="15"/>
      <c r="Y601" s="15"/>
      <c r="Z601" s="15"/>
      <c r="AA601" s="15"/>
    </row>
    <row r="602" spans="1:27" s="23" customFormat="1" x14ac:dyDescent="0.15">
      <c r="A602" s="142" t="s">
        <v>30</v>
      </c>
      <c r="B602" s="143"/>
      <c r="C602" s="143"/>
      <c r="D602" s="143"/>
      <c r="E602" s="143"/>
      <c r="F602" s="144"/>
      <c r="G602" s="21"/>
      <c r="H602" s="148"/>
      <c r="I602" s="148"/>
      <c r="J602" s="148"/>
      <c r="K602" s="148"/>
      <c r="L602" s="148"/>
      <c r="M602" s="148"/>
      <c r="N602" s="149"/>
      <c r="O602" s="15"/>
      <c r="P602" s="15"/>
      <c r="Q602" s="15"/>
      <c r="R602" s="15"/>
      <c r="S602" s="15"/>
      <c r="T602" s="15"/>
      <c r="U602" s="52"/>
      <c r="V602" s="15"/>
      <c r="W602" s="15"/>
      <c r="X602" s="15"/>
      <c r="Y602" s="15"/>
      <c r="Z602" s="15"/>
      <c r="AA602" s="15"/>
    </row>
    <row r="603" spans="1:27" s="23" customFormat="1" x14ac:dyDescent="0.15">
      <c r="A603" s="145"/>
      <c r="B603" s="146"/>
      <c r="C603" s="146"/>
      <c r="D603" s="146"/>
      <c r="E603" s="146"/>
      <c r="F603" s="147"/>
      <c r="G603" s="21"/>
      <c r="H603" s="150"/>
      <c r="I603" s="150"/>
      <c r="J603" s="150"/>
      <c r="K603" s="150"/>
      <c r="L603" s="150"/>
      <c r="M603" s="150"/>
      <c r="N603" s="151"/>
      <c r="O603" s="15"/>
      <c r="P603" s="15"/>
      <c r="Q603" s="15"/>
      <c r="R603" s="15"/>
      <c r="S603" s="15"/>
      <c r="T603" s="15"/>
      <c r="U603" s="52"/>
      <c r="V603" s="15"/>
      <c r="W603" s="15"/>
      <c r="X603" s="15"/>
      <c r="Y603" s="15"/>
      <c r="Z603" s="15"/>
      <c r="AA603" s="15"/>
    </row>
    <row r="604" spans="1:27" s="23" customFormat="1" ht="12.75" x14ac:dyDescent="0.2">
      <c r="A604" s="22"/>
      <c r="F604" s="16"/>
      <c r="G604" s="21"/>
      <c r="H604" s="152"/>
      <c r="I604" s="152"/>
      <c r="J604" s="152"/>
      <c r="K604" s="153"/>
      <c r="L604" s="156" t="s">
        <v>31</v>
      </c>
      <c r="M604" s="148"/>
      <c r="N604" s="149"/>
      <c r="O604" s="15"/>
      <c r="P604" s="18"/>
      <c r="Q604" s="15"/>
      <c r="R604" s="18"/>
      <c r="S604" s="18"/>
      <c r="T604" s="18"/>
      <c r="U604" s="49"/>
      <c r="V604" s="18"/>
      <c r="W604" s="15"/>
      <c r="X604" s="15"/>
      <c r="Y604" s="15"/>
      <c r="Z604" s="15"/>
      <c r="AA604" s="15"/>
    </row>
    <row r="605" spans="1:27" s="23" customFormat="1" ht="12.75" x14ac:dyDescent="0.2">
      <c r="A605" s="24"/>
      <c r="F605" s="16"/>
      <c r="G605" s="21"/>
      <c r="H605" s="154"/>
      <c r="I605" s="154"/>
      <c r="J605" s="154"/>
      <c r="K605" s="155"/>
      <c r="L605" s="157"/>
      <c r="M605" s="150"/>
      <c r="N605" s="151"/>
      <c r="O605" s="15"/>
      <c r="P605" s="18"/>
      <c r="Q605" s="18"/>
      <c r="R605" s="18"/>
      <c r="S605" s="18"/>
      <c r="T605" s="18"/>
      <c r="U605" s="49"/>
      <c r="V605" s="18"/>
      <c r="W605" s="15"/>
      <c r="X605" s="15"/>
      <c r="Y605" s="15"/>
      <c r="Z605" s="15"/>
      <c r="AA605" s="15"/>
    </row>
    <row r="606" spans="1:27" s="23" customFormat="1" ht="12.75" x14ac:dyDescent="0.2">
      <c r="A606" s="24"/>
      <c r="F606" s="16"/>
      <c r="G606" s="25"/>
      <c r="H606" s="22"/>
      <c r="I606" s="22"/>
      <c r="J606" s="22"/>
      <c r="K606" s="26"/>
      <c r="L606" s="22"/>
      <c r="M606" s="22"/>
      <c r="N606" s="27" t="s">
        <v>32</v>
      </c>
      <c r="O606" s="15"/>
      <c r="P606" s="18"/>
      <c r="Q606" s="18"/>
      <c r="R606" s="18"/>
      <c r="S606" s="18"/>
      <c r="T606" s="18"/>
      <c r="U606" s="49"/>
      <c r="V606" s="18"/>
      <c r="W606" s="15"/>
      <c r="X606" s="15"/>
      <c r="Y606" s="15"/>
      <c r="Z606" s="15"/>
      <c r="AA606" s="15"/>
    </row>
    <row r="607" spans="1:27" s="23" customFormat="1" ht="12.75" x14ac:dyDescent="0.2">
      <c r="A607" s="24"/>
      <c r="F607" s="16"/>
      <c r="G607" s="28" t="s">
        <v>33</v>
      </c>
      <c r="H607" s="30" t="s">
        <v>35</v>
      </c>
      <c r="I607" s="30" t="s">
        <v>36</v>
      </c>
      <c r="J607" s="30" t="s">
        <v>37</v>
      </c>
      <c r="K607" s="30" t="s">
        <v>38</v>
      </c>
      <c r="L607" s="30" t="s">
        <v>39</v>
      </c>
      <c r="M607" s="30" t="s">
        <v>40</v>
      </c>
      <c r="N607" s="27" t="s">
        <v>41</v>
      </c>
      <c r="O607" s="15"/>
      <c r="P607" s="18"/>
      <c r="Q607" s="18"/>
      <c r="R607" s="18"/>
      <c r="S607" s="18"/>
      <c r="T607" s="18"/>
      <c r="U607" s="49"/>
      <c r="V607" s="18"/>
      <c r="W607" s="15"/>
      <c r="X607" s="15"/>
      <c r="Y607" s="15"/>
      <c r="Z607" s="15"/>
      <c r="AA607" s="15"/>
    </row>
    <row r="608" spans="1:27" s="23" customFormat="1" ht="12.75" x14ac:dyDescent="0.2">
      <c r="A608" s="30" t="s">
        <v>42</v>
      </c>
      <c r="B608" s="132" t="s">
        <v>43</v>
      </c>
      <c r="C608" s="133"/>
      <c r="D608" s="133"/>
      <c r="E608" s="133"/>
      <c r="F608" s="134"/>
      <c r="G608" s="28" t="s">
        <v>44</v>
      </c>
      <c r="H608" s="30" t="s">
        <v>46</v>
      </c>
      <c r="I608" s="30" t="s">
        <v>46</v>
      </c>
      <c r="J608" s="30" t="s">
        <v>47</v>
      </c>
      <c r="K608" s="30" t="s">
        <v>37</v>
      </c>
      <c r="L608" s="30" t="s">
        <v>41</v>
      </c>
      <c r="M608" s="30" t="s">
        <v>48</v>
      </c>
      <c r="N608" s="27" t="s">
        <v>49</v>
      </c>
      <c r="O608" s="18"/>
      <c r="P608" s="18"/>
      <c r="Q608" s="18"/>
      <c r="R608" s="18"/>
      <c r="S608" s="18"/>
      <c r="T608" s="18"/>
      <c r="U608" s="49"/>
      <c r="V608" s="18"/>
      <c r="W608" s="15"/>
      <c r="X608" s="15"/>
      <c r="Y608" s="15"/>
      <c r="Z608" s="15"/>
      <c r="AA608" s="15"/>
    </row>
    <row r="609" spans="1:255" s="23" customFormat="1" ht="12.75" x14ac:dyDescent="0.2">
      <c r="A609" s="30" t="s">
        <v>50</v>
      </c>
      <c r="F609" s="16"/>
      <c r="G609" s="28" t="s">
        <v>51</v>
      </c>
      <c r="H609" s="30" t="s">
        <v>52</v>
      </c>
      <c r="I609" s="30" t="s">
        <v>53</v>
      </c>
      <c r="J609" s="30" t="s">
        <v>54</v>
      </c>
      <c r="K609" s="30" t="s">
        <v>55</v>
      </c>
      <c r="L609" s="30" t="s">
        <v>56</v>
      </c>
      <c r="M609" s="30" t="s">
        <v>41</v>
      </c>
      <c r="N609" s="32" t="s">
        <v>57</v>
      </c>
      <c r="O609" s="18"/>
      <c r="P609" s="18"/>
      <c r="Q609" s="18"/>
      <c r="R609" s="18"/>
      <c r="S609" s="18"/>
      <c r="T609" s="18"/>
      <c r="U609" s="49"/>
      <c r="V609" s="18"/>
      <c r="W609" s="15"/>
      <c r="X609" s="18"/>
      <c r="Y609" s="18"/>
      <c r="Z609" s="18"/>
      <c r="AA609" s="18"/>
      <c r="AB609" s="58"/>
      <c r="AC609" s="58"/>
      <c r="AD609" s="58"/>
      <c r="AE609" s="58"/>
      <c r="AF609" s="58"/>
      <c r="AG609" s="58"/>
      <c r="AH609" s="58"/>
      <c r="AI609" s="58"/>
      <c r="AJ609" s="58"/>
      <c r="AK609" s="58"/>
      <c r="AL609" s="58"/>
      <c r="AM609" s="58"/>
      <c r="AN609" s="58"/>
      <c r="AO609" s="58"/>
      <c r="AP609" s="58"/>
      <c r="AQ609" s="58"/>
      <c r="AR609" s="58"/>
      <c r="AS609" s="58"/>
      <c r="AT609" s="58"/>
      <c r="AU609" s="58"/>
      <c r="AV609" s="58"/>
      <c r="AW609" s="58"/>
      <c r="AX609" s="58"/>
      <c r="AY609" s="58"/>
      <c r="AZ609" s="58"/>
      <c r="BA609" s="58"/>
      <c r="BB609" s="58"/>
      <c r="BC609" s="58"/>
      <c r="BD609" s="58"/>
      <c r="BE609" s="58"/>
      <c r="BF609" s="58"/>
      <c r="BG609" s="58"/>
      <c r="BH609" s="58"/>
      <c r="BI609" s="58"/>
      <c r="BJ609" s="58"/>
      <c r="BK609" s="58"/>
      <c r="BL609" s="58"/>
      <c r="BM609" s="58"/>
      <c r="BN609" s="58"/>
      <c r="BO609" s="58"/>
      <c r="BP609" s="58"/>
      <c r="BQ609" s="58"/>
      <c r="BR609" s="58"/>
      <c r="BS609" s="58"/>
      <c r="BT609" s="58"/>
      <c r="BU609" s="58"/>
      <c r="BV609" s="58"/>
      <c r="BW609" s="58"/>
      <c r="BX609" s="58"/>
      <c r="BY609" s="58"/>
      <c r="BZ609" s="58"/>
      <c r="CA609" s="58"/>
      <c r="CB609" s="58"/>
      <c r="CC609" s="58"/>
      <c r="CD609" s="58"/>
      <c r="CE609" s="58"/>
      <c r="CF609" s="58"/>
      <c r="CG609" s="58"/>
      <c r="CH609" s="58"/>
      <c r="CI609" s="58"/>
      <c r="CJ609" s="58"/>
      <c r="CK609" s="58"/>
      <c r="CL609" s="58"/>
      <c r="CM609" s="58"/>
      <c r="CN609" s="58"/>
      <c r="CO609" s="58"/>
      <c r="CP609" s="58"/>
      <c r="CQ609" s="58"/>
      <c r="CR609" s="58"/>
      <c r="CS609" s="58"/>
      <c r="CT609" s="58"/>
      <c r="CU609" s="58"/>
      <c r="CV609" s="58"/>
      <c r="CW609" s="58"/>
      <c r="CX609" s="58"/>
      <c r="CY609" s="58"/>
      <c r="CZ609" s="58"/>
      <c r="DA609" s="58"/>
      <c r="DB609" s="58"/>
      <c r="DC609" s="58"/>
      <c r="DD609" s="58"/>
      <c r="DE609" s="58"/>
      <c r="DF609" s="58"/>
      <c r="DG609" s="58"/>
      <c r="DH609" s="58"/>
      <c r="DI609" s="58"/>
      <c r="DJ609" s="58"/>
      <c r="DK609" s="58"/>
      <c r="DL609" s="58"/>
      <c r="DM609" s="58"/>
      <c r="DN609" s="58"/>
      <c r="DO609" s="58"/>
      <c r="DP609" s="58"/>
      <c r="DQ609" s="58"/>
      <c r="DR609" s="58"/>
      <c r="DS609" s="58"/>
      <c r="DT609" s="58"/>
      <c r="DU609" s="58"/>
      <c r="DV609" s="58"/>
      <c r="DW609" s="58"/>
      <c r="DX609" s="58"/>
      <c r="DY609" s="58"/>
      <c r="DZ609" s="58"/>
      <c r="EA609" s="58"/>
      <c r="EB609" s="58"/>
      <c r="EC609" s="58"/>
      <c r="ED609" s="58"/>
      <c r="EE609" s="58"/>
      <c r="EF609" s="58"/>
      <c r="EG609" s="58"/>
      <c r="EH609" s="58"/>
      <c r="EI609" s="58"/>
      <c r="EJ609" s="58"/>
      <c r="EK609" s="58"/>
      <c r="EL609" s="58"/>
      <c r="EM609" s="58"/>
      <c r="EN609" s="58"/>
      <c r="EO609" s="58"/>
      <c r="EP609" s="58"/>
      <c r="EQ609" s="58"/>
      <c r="ER609" s="58"/>
      <c r="ES609" s="58"/>
      <c r="ET609" s="58"/>
      <c r="EU609" s="58"/>
      <c r="EV609" s="58"/>
      <c r="EW609" s="58"/>
      <c r="EX609" s="58"/>
      <c r="EY609" s="58"/>
      <c r="EZ609" s="58"/>
      <c r="FA609" s="58"/>
      <c r="FB609" s="58"/>
      <c r="FC609" s="58"/>
      <c r="FD609" s="58"/>
      <c r="FE609" s="58"/>
      <c r="FF609" s="58"/>
      <c r="FG609" s="58"/>
      <c r="FH609" s="58"/>
      <c r="FI609" s="58"/>
      <c r="FJ609" s="58"/>
      <c r="FK609" s="58"/>
      <c r="FL609" s="58"/>
      <c r="FM609" s="58"/>
      <c r="FN609" s="58"/>
      <c r="FO609" s="58"/>
      <c r="FP609" s="58"/>
      <c r="FQ609" s="58"/>
      <c r="FR609" s="58"/>
      <c r="FS609" s="58"/>
      <c r="FT609" s="58"/>
      <c r="FU609" s="58"/>
      <c r="FV609" s="58"/>
      <c r="FW609" s="58"/>
      <c r="FX609" s="58"/>
      <c r="FY609" s="58"/>
      <c r="FZ609" s="58"/>
      <c r="GA609" s="58"/>
      <c r="GB609" s="58"/>
      <c r="GC609" s="58"/>
      <c r="GD609" s="58"/>
      <c r="GE609" s="58"/>
      <c r="GF609" s="58"/>
      <c r="GG609" s="58"/>
      <c r="GH609" s="58"/>
      <c r="GI609" s="58"/>
      <c r="GJ609" s="58"/>
      <c r="GK609" s="58"/>
      <c r="GL609" s="58"/>
      <c r="GM609" s="58"/>
      <c r="GN609" s="58"/>
      <c r="GO609" s="58"/>
      <c r="GP609" s="58"/>
      <c r="GQ609" s="58"/>
      <c r="GR609" s="58"/>
      <c r="GS609" s="58"/>
      <c r="GT609" s="58"/>
      <c r="GU609" s="58"/>
      <c r="GV609" s="58"/>
      <c r="GW609" s="58"/>
      <c r="GX609" s="58"/>
      <c r="GY609" s="58"/>
      <c r="GZ609" s="58"/>
      <c r="HA609" s="58"/>
      <c r="HB609" s="58"/>
      <c r="HC609" s="58"/>
      <c r="HD609" s="58"/>
      <c r="HE609" s="58"/>
      <c r="HF609" s="58"/>
      <c r="HG609" s="58"/>
      <c r="HH609" s="58"/>
      <c r="HI609" s="58"/>
      <c r="HJ609" s="58"/>
      <c r="HK609" s="58"/>
      <c r="HL609" s="58"/>
      <c r="HM609" s="58"/>
      <c r="HN609" s="58"/>
      <c r="HO609" s="58"/>
      <c r="HP609" s="58"/>
      <c r="HQ609" s="58"/>
      <c r="HR609" s="58"/>
      <c r="HS609" s="58"/>
      <c r="HT609" s="58"/>
      <c r="HU609" s="58"/>
      <c r="HV609" s="58"/>
      <c r="HW609" s="58"/>
      <c r="HX609" s="58"/>
      <c r="HY609" s="58"/>
      <c r="HZ609" s="58"/>
      <c r="IA609" s="58"/>
      <c r="IB609" s="58"/>
      <c r="IC609" s="58"/>
      <c r="ID609" s="58"/>
      <c r="IE609" s="58"/>
      <c r="IF609" s="58"/>
      <c r="IG609" s="58"/>
      <c r="IH609" s="58"/>
      <c r="II609" s="58"/>
      <c r="IJ609" s="58"/>
      <c r="IK609" s="58"/>
      <c r="IL609" s="58"/>
      <c r="IM609" s="58"/>
      <c r="IN609" s="58"/>
      <c r="IO609" s="58"/>
      <c r="IP609" s="58"/>
      <c r="IQ609" s="58"/>
      <c r="IR609" s="58"/>
      <c r="IS609" s="58"/>
      <c r="IT609" s="58"/>
      <c r="IU609" s="58"/>
    </row>
    <row r="610" spans="1:255" s="23" customFormat="1" ht="12.75" x14ac:dyDescent="0.2">
      <c r="A610" s="24"/>
      <c r="F610" s="16"/>
      <c r="G610" s="34"/>
      <c r="H610" s="30" t="s">
        <v>58</v>
      </c>
      <c r="I610" s="30"/>
      <c r="J610" s="30"/>
      <c r="K610" s="30"/>
      <c r="L610" s="30"/>
      <c r="M610" s="30" t="s">
        <v>59</v>
      </c>
      <c r="N610" s="27"/>
      <c r="O610" s="18"/>
      <c r="P610" s="18"/>
      <c r="Q610" s="18"/>
      <c r="R610" s="18"/>
      <c r="S610" s="18"/>
      <c r="T610" s="18"/>
      <c r="U610" s="49"/>
      <c r="V610" s="18"/>
      <c r="W610" s="15"/>
      <c r="X610" s="18"/>
      <c r="Y610" s="18"/>
      <c r="Z610" s="18"/>
      <c r="AA610" s="18"/>
      <c r="AB610" s="58"/>
      <c r="AC610" s="58"/>
      <c r="AD610" s="58"/>
      <c r="AE610" s="58"/>
      <c r="AF610" s="58"/>
      <c r="AG610" s="58"/>
      <c r="AH610" s="58"/>
      <c r="AI610" s="58"/>
      <c r="AJ610" s="58"/>
      <c r="AK610" s="58"/>
      <c r="AL610" s="58"/>
      <c r="AM610" s="58"/>
      <c r="AN610" s="58"/>
      <c r="AO610" s="58"/>
      <c r="AP610" s="58"/>
      <c r="AQ610" s="58"/>
      <c r="AR610" s="58"/>
      <c r="AS610" s="58"/>
      <c r="AT610" s="58"/>
      <c r="AU610" s="58"/>
      <c r="AV610" s="58"/>
      <c r="AW610" s="58"/>
      <c r="AX610" s="58"/>
      <c r="AY610" s="58"/>
      <c r="AZ610" s="58"/>
      <c r="BA610" s="58"/>
      <c r="BB610" s="58"/>
      <c r="BC610" s="58"/>
      <c r="BD610" s="58"/>
      <c r="BE610" s="58"/>
      <c r="BF610" s="58"/>
      <c r="BG610" s="58"/>
      <c r="BH610" s="58"/>
      <c r="BI610" s="58"/>
      <c r="BJ610" s="58"/>
      <c r="BK610" s="58"/>
      <c r="BL610" s="58"/>
      <c r="BM610" s="58"/>
      <c r="BN610" s="58"/>
      <c r="BO610" s="58"/>
      <c r="BP610" s="58"/>
      <c r="BQ610" s="58"/>
      <c r="BR610" s="58"/>
      <c r="BS610" s="58"/>
      <c r="BT610" s="58"/>
      <c r="BU610" s="58"/>
      <c r="BV610" s="58"/>
      <c r="BW610" s="58"/>
      <c r="BX610" s="58"/>
      <c r="BY610" s="58"/>
      <c r="BZ610" s="58"/>
      <c r="CA610" s="58"/>
      <c r="CB610" s="58"/>
      <c r="CC610" s="58"/>
      <c r="CD610" s="58"/>
      <c r="CE610" s="58"/>
      <c r="CF610" s="58"/>
      <c r="CG610" s="58"/>
      <c r="CH610" s="58"/>
      <c r="CI610" s="58"/>
      <c r="CJ610" s="58"/>
      <c r="CK610" s="58"/>
      <c r="CL610" s="58"/>
      <c r="CM610" s="58"/>
      <c r="CN610" s="58"/>
      <c r="CO610" s="58"/>
      <c r="CP610" s="58"/>
      <c r="CQ610" s="58"/>
      <c r="CR610" s="58"/>
      <c r="CS610" s="58"/>
      <c r="CT610" s="58"/>
      <c r="CU610" s="58"/>
      <c r="CV610" s="58"/>
      <c r="CW610" s="58"/>
      <c r="CX610" s="58"/>
      <c r="CY610" s="58"/>
      <c r="CZ610" s="58"/>
      <c r="DA610" s="58"/>
      <c r="DB610" s="58"/>
      <c r="DC610" s="58"/>
      <c r="DD610" s="58"/>
      <c r="DE610" s="58"/>
      <c r="DF610" s="58"/>
      <c r="DG610" s="58"/>
      <c r="DH610" s="58"/>
      <c r="DI610" s="58"/>
      <c r="DJ610" s="58"/>
      <c r="DK610" s="58"/>
      <c r="DL610" s="58"/>
      <c r="DM610" s="58"/>
      <c r="DN610" s="58"/>
      <c r="DO610" s="58"/>
      <c r="DP610" s="58"/>
      <c r="DQ610" s="58"/>
      <c r="DR610" s="58"/>
      <c r="DS610" s="58"/>
      <c r="DT610" s="58"/>
      <c r="DU610" s="58"/>
      <c r="DV610" s="58"/>
      <c r="DW610" s="58"/>
      <c r="DX610" s="58"/>
      <c r="DY610" s="58"/>
      <c r="DZ610" s="58"/>
      <c r="EA610" s="58"/>
      <c r="EB610" s="58"/>
      <c r="EC610" s="58"/>
      <c r="ED610" s="58"/>
      <c r="EE610" s="58"/>
      <c r="EF610" s="58"/>
      <c r="EG610" s="58"/>
      <c r="EH610" s="58"/>
      <c r="EI610" s="58"/>
      <c r="EJ610" s="58"/>
      <c r="EK610" s="58"/>
      <c r="EL610" s="58"/>
      <c r="EM610" s="58"/>
      <c r="EN610" s="58"/>
      <c r="EO610" s="58"/>
      <c r="EP610" s="58"/>
      <c r="EQ610" s="58"/>
      <c r="ER610" s="58"/>
      <c r="ES610" s="58"/>
      <c r="ET610" s="58"/>
      <c r="EU610" s="58"/>
      <c r="EV610" s="58"/>
      <c r="EW610" s="58"/>
      <c r="EX610" s="58"/>
      <c r="EY610" s="58"/>
      <c r="EZ610" s="58"/>
      <c r="FA610" s="58"/>
      <c r="FB610" s="58"/>
      <c r="FC610" s="58"/>
      <c r="FD610" s="58"/>
      <c r="FE610" s="58"/>
      <c r="FF610" s="58"/>
      <c r="FG610" s="58"/>
      <c r="FH610" s="58"/>
      <c r="FI610" s="58"/>
      <c r="FJ610" s="58"/>
      <c r="FK610" s="58"/>
      <c r="FL610" s="58"/>
      <c r="FM610" s="58"/>
      <c r="FN610" s="58"/>
      <c r="FO610" s="58"/>
      <c r="FP610" s="58"/>
      <c r="FQ610" s="58"/>
      <c r="FR610" s="58"/>
      <c r="FS610" s="58"/>
      <c r="FT610" s="58"/>
      <c r="FU610" s="58"/>
      <c r="FV610" s="58"/>
      <c r="FW610" s="58"/>
      <c r="FX610" s="58"/>
      <c r="FY610" s="58"/>
      <c r="FZ610" s="58"/>
      <c r="GA610" s="58"/>
      <c r="GB610" s="58"/>
      <c r="GC610" s="58"/>
      <c r="GD610" s="58"/>
      <c r="GE610" s="58"/>
      <c r="GF610" s="58"/>
      <c r="GG610" s="58"/>
      <c r="GH610" s="58"/>
      <c r="GI610" s="58"/>
      <c r="GJ610" s="58"/>
      <c r="GK610" s="58"/>
      <c r="GL610" s="58"/>
      <c r="GM610" s="58"/>
      <c r="GN610" s="58"/>
      <c r="GO610" s="58"/>
      <c r="GP610" s="58"/>
      <c r="GQ610" s="58"/>
      <c r="GR610" s="58"/>
      <c r="GS610" s="58"/>
      <c r="GT610" s="58"/>
      <c r="GU610" s="58"/>
      <c r="GV610" s="58"/>
      <c r="GW610" s="58"/>
      <c r="GX610" s="58"/>
      <c r="GY610" s="58"/>
      <c r="GZ610" s="58"/>
      <c r="HA610" s="58"/>
      <c r="HB610" s="58"/>
      <c r="HC610" s="58"/>
      <c r="HD610" s="58"/>
      <c r="HE610" s="58"/>
      <c r="HF610" s="58"/>
      <c r="HG610" s="58"/>
      <c r="HH610" s="58"/>
      <c r="HI610" s="58"/>
      <c r="HJ610" s="58"/>
      <c r="HK610" s="58"/>
      <c r="HL610" s="58"/>
      <c r="HM610" s="58"/>
      <c r="HN610" s="58"/>
      <c r="HO610" s="58"/>
      <c r="HP610" s="58"/>
      <c r="HQ610" s="58"/>
      <c r="HR610" s="58"/>
      <c r="HS610" s="58"/>
      <c r="HT610" s="58"/>
      <c r="HU610" s="58"/>
      <c r="HV610" s="58"/>
      <c r="HW610" s="58"/>
      <c r="HX610" s="58"/>
      <c r="HY610" s="58"/>
      <c r="HZ610" s="58"/>
      <c r="IA610" s="58"/>
      <c r="IB610" s="58"/>
      <c r="IC610" s="58"/>
      <c r="ID610" s="58"/>
      <c r="IE610" s="58"/>
      <c r="IF610" s="58"/>
      <c r="IG610" s="58"/>
      <c r="IH610" s="58"/>
      <c r="II610" s="58"/>
      <c r="IJ610" s="58"/>
      <c r="IK610" s="58"/>
      <c r="IL610" s="58"/>
      <c r="IM610" s="58"/>
      <c r="IN610" s="58"/>
      <c r="IO610" s="58"/>
      <c r="IP610" s="58"/>
      <c r="IQ610" s="58"/>
      <c r="IR610" s="58"/>
      <c r="IS610" s="58"/>
      <c r="IT610" s="58"/>
      <c r="IU610" s="58"/>
    </row>
    <row r="611" spans="1:255" s="23" customFormat="1" ht="12.75" x14ac:dyDescent="0.2">
      <c r="A611" s="35" t="s">
        <v>60</v>
      </c>
      <c r="B611" s="132" t="s">
        <v>61</v>
      </c>
      <c r="C611" s="133"/>
      <c r="D611" s="133"/>
      <c r="E611" s="133"/>
      <c r="F611" s="134"/>
      <c r="G611" s="59" t="s">
        <v>62</v>
      </c>
      <c r="H611" s="35" t="s">
        <v>63</v>
      </c>
      <c r="I611" s="35" t="s">
        <v>64</v>
      </c>
      <c r="J611" s="35" t="s">
        <v>65</v>
      </c>
      <c r="K611" s="35" t="s">
        <v>66</v>
      </c>
      <c r="L611" s="35" t="s">
        <v>67</v>
      </c>
      <c r="M611" s="35" t="s">
        <v>68</v>
      </c>
      <c r="N611" s="60" t="s">
        <v>69</v>
      </c>
      <c r="O611" s="18"/>
      <c r="P611" s="18"/>
      <c r="Q611" s="18"/>
      <c r="R611" s="18"/>
      <c r="S611" s="18"/>
      <c r="T611" s="18"/>
      <c r="U611" s="49"/>
      <c r="V611" s="18"/>
      <c r="W611" s="15"/>
      <c r="X611" s="18"/>
      <c r="Y611" s="18"/>
      <c r="Z611" s="18"/>
      <c r="AA611" s="18"/>
      <c r="AB611" s="58"/>
      <c r="AC611" s="58"/>
      <c r="AD611" s="58"/>
      <c r="AE611" s="58"/>
      <c r="AF611" s="58"/>
      <c r="AG611" s="58"/>
      <c r="AH611" s="58"/>
      <c r="AI611" s="58"/>
      <c r="AJ611" s="58"/>
      <c r="AK611" s="58"/>
      <c r="AL611" s="58"/>
      <c r="AM611" s="58"/>
      <c r="AN611" s="58"/>
      <c r="AO611" s="58"/>
      <c r="AP611" s="58"/>
      <c r="AQ611" s="58"/>
      <c r="AR611" s="58"/>
      <c r="AS611" s="58"/>
      <c r="AT611" s="58"/>
      <c r="AU611" s="58"/>
      <c r="AV611" s="58"/>
      <c r="AW611" s="58"/>
      <c r="AX611" s="58"/>
      <c r="AY611" s="58"/>
      <c r="AZ611" s="58"/>
      <c r="BA611" s="58"/>
      <c r="BB611" s="58"/>
      <c r="BC611" s="58"/>
      <c r="BD611" s="58"/>
      <c r="BE611" s="58"/>
      <c r="BF611" s="58"/>
      <c r="BG611" s="58"/>
      <c r="BH611" s="58"/>
      <c r="BI611" s="58"/>
      <c r="BJ611" s="58"/>
      <c r="BK611" s="58"/>
      <c r="BL611" s="58"/>
      <c r="BM611" s="58"/>
      <c r="BN611" s="58"/>
      <c r="BO611" s="58"/>
      <c r="BP611" s="58"/>
      <c r="BQ611" s="58"/>
      <c r="BR611" s="58"/>
      <c r="BS611" s="58"/>
      <c r="BT611" s="58"/>
      <c r="BU611" s="58"/>
      <c r="BV611" s="58"/>
      <c r="BW611" s="58"/>
      <c r="BX611" s="58"/>
      <c r="BY611" s="58"/>
      <c r="BZ611" s="58"/>
      <c r="CA611" s="58"/>
      <c r="CB611" s="58"/>
      <c r="CC611" s="58"/>
      <c r="CD611" s="58"/>
      <c r="CE611" s="58"/>
      <c r="CF611" s="58"/>
      <c r="CG611" s="58"/>
      <c r="CH611" s="58"/>
      <c r="CI611" s="58"/>
      <c r="CJ611" s="58"/>
      <c r="CK611" s="58"/>
      <c r="CL611" s="58"/>
      <c r="CM611" s="58"/>
      <c r="CN611" s="58"/>
      <c r="CO611" s="58"/>
      <c r="CP611" s="58"/>
      <c r="CQ611" s="58"/>
      <c r="CR611" s="58"/>
      <c r="CS611" s="58"/>
      <c r="CT611" s="58"/>
      <c r="CU611" s="58"/>
      <c r="CV611" s="58"/>
      <c r="CW611" s="58"/>
      <c r="CX611" s="58"/>
      <c r="CY611" s="58"/>
      <c r="CZ611" s="58"/>
      <c r="DA611" s="58"/>
      <c r="DB611" s="58"/>
      <c r="DC611" s="58"/>
      <c r="DD611" s="58"/>
      <c r="DE611" s="58"/>
      <c r="DF611" s="58"/>
      <c r="DG611" s="58"/>
      <c r="DH611" s="58"/>
      <c r="DI611" s="58"/>
      <c r="DJ611" s="58"/>
      <c r="DK611" s="58"/>
      <c r="DL611" s="58"/>
      <c r="DM611" s="58"/>
      <c r="DN611" s="58"/>
      <c r="DO611" s="58"/>
      <c r="DP611" s="58"/>
      <c r="DQ611" s="58"/>
      <c r="DR611" s="58"/>
      <c r="DS611" s="58"/>
      <c r="DT611" s="58"/>
      <c r="DU611" s="58"/>
      <c r="DV611" s="58"/>
      <c r="DW611" s="58"/>
      <c r="DX611" s="58"/>
      <c r="DY611" s="58"/>
      <c r="DZ611" s="58"/>
      <c r="EA611" s="58"/>
      <c r="EB611" s="58"/>
      <c r="EC611" s="58"/>
      <c r="ED611" s="58"/>
      <c r="EE611" s="58"/>
      <c r="EF611" s="58"/>
      <c r="EG611" s="58"/>
      <c r="EH611" s="58"/>
      <c r="EI611" s="58"/>
      <c r="EJ611" s="58"/>
      <c r="EK611" s="58"/>
      <c r="EL611" s="58"/>
      <c r="EM611" s="58"/>
      <c r="EN611" s="58"/>
      <c r="EO611" s="58"/>
      <c r="EP611" s="58"/>
      <c r="EQ611" s="58"/>
      <c r="ER611" s="58"/>
      <c r="ES611" s="58"/>
      <c r="ET611" s="58"/>
      <c r="EU611" s="58"/>
      <c r="EV611" s="58"/>
      <c r="EW611" s="58"/>
      <c r="EX611" s="58"/>
      <c r="EY611" s="58"/>
      <c r="EZ611" s="58"/>
      <c r="FA611" s="58"/>
      <c r="FB611" s="58"/>
      <c r="FC611" s="58"/>
      <c r="FD611" s="58"/>
      <c r="FE611" s="58"/>
      <c r="FF611" s="58"/>
      <c r="FG611" s="58"/>
      <c r="FH611" s="58"/>
      <c r="FI611" s="58"/>
      <c r="FJ611" s="58"/>
      <c r="FK611" s="58"/>
      <c r="FL611" s="58"/>
      <c r="FM611" s="58"/>
      <c r="FN611" s="58"/>
      <c r="FO611" s="58"/>
      <c r="FP611" s="58"/>
      <c r="FQ611" s="58"/>
      <c r="FR611" s="58"/>
      <c r="FS611" s="58"/>
      <c r="FT611" s="58"/>
      <c r="FU611" s="58"/>
      <c r="FV611" s="58"/>
      <c r="FW611" s="58"/>
      <c r="FX611" s="58"/>
      <c r="FY611" s="58"/>
      <c r="FZ611" s="58"/>
      <c r="GA611" s="58"/>
      <c r="GB611" s="58"/>
      <c r="GC611" s="58"/>
      <c r="GD611" s="58"/>
      <c r="GE611" s="58"/>
      <c r="GF611" s="58"/>
      <c r="GG611" s="58"/>
      <c r="GH611" s="58"/>
      <c r="GI611" s="58"/>
      <c r="GJ611" s="58"/>
      <c r="GK611" s="58"/>
      <c r="GL611" s="58"/>
      <c r="GM611" s="58"/>
      <c r="GN611" s="58"/>
      <c r="GO611" s="58"/>
      <c r="GP611" s="58"/>
      <c r="GQ611" s="58"/>
      <c r="GR611" s="58"/>
      <c r="GS611" s="58"/>
      <c r="GT611" s="58"/>
      <c r="GU611" s="58"/>
      <c r="GV611" s="58"/>
      <c r="GW611" s="58"/>
      <c r="GX611" s="58"/>
      <c r="GY611" s="58"/>
      <c r="GZ611" s="58"/>
      <c r="HA611" s="58"/>
      <c r="HB611" s="58"/>
      <c r="HC611" s="58"/>
      <c r="HD611" s="58"/>
      <c r="HE611" s="58"/>
      <c r="HF611" s="58"/>
      <c r="HG611" s="58"/>
      <c r="HH611" s="58"/>
      <c r="HI611" s="58"/>
      <c r="HJ611" s="58"/>
      <c r="HK611" s="58"/>
      <c r="HL611" s="58"/>
      <c r="HM611" s="58"/>
      <c r="HN611" s="58"/>
      <c r="HO611" s="58"/>
      <c r="HP611" s="58"/>
      <c r="HQ611" s="58"/>
      <c r="HR611" s="58"/>
      <c r="HS611" s="58"/>
      <c r="HT611" s="58"/>
      <c r="HU611" s="58"/>
      <c r="HV611" s="58"/>
      <c r="HW611" s="58"/>
      <c r="HX611" s="58"/>
      <c r="HY611" s="58"/>
      <c r="HZ611" s="58"/>
      <c r="IA611" s="58"/>
      <c r="IB611" s="58"/>
      <c r="IC611" s="58"/>
      <c r="ID611" s="58"/>
      <c r="IE611" s="58"/>
      <c r="IF611" s="58"/>
      <c r="IG611" s="58"/>
      <c r="IH611" s="58"/>
      <c r="II611" s="58"/>
      <c r="IJ611" s="58"/>
      <c r="IK611" s="58"/>
      <c r="IL611" s="58"/>
      <c r="IM611" s="58"/>
      <c r="IN611" s="58"/>
      <c r="IO611" s="58"/>
      <c r="IP611" s="58"/>
      <c r="IQ611" s="58"/>
      <c r="IR611" s="58"/>
      <c r="IS611" s="58"/>
      <c r="IT611" s="58"/>
      <c r="IU611" s="58"/>
    </row>
    <row r="612" spans="1:255" s="64" customFormat="1" ht="50.1" customHeight="1" x14ac:dyDescent="0.2">
      <c r="A612" s="36"/>
      <c r="B612" s="135"/>
      <c r="C612" s="136"/>
      <c r="D612" s="136"/>
      <c r="E612" s="136"/>
      <c r="F612" s="137"/>
      <c r="G612" s="42"/>
      <c r="H612" s="43"/>
      <c r="I612" s="44" t="e">
        <f>SUM(#REF!*H612)</f>
        <v>#REF!</v>
      </c>
      <c r="J612" s="43"/>
      <c r="K612" s="45" t="e">
        <f t="shared" ref="K612:K617" si="36">SUM(I612*J612)</f>
        <v>#REF!</v>
      </c>
      <c r="L612" s="61"/>
      <c r="M612" s="62"/>
      <c r="N612" s="63">
        <f t="shared" ref="N612:N617" si="37">SUM(L612*M612)</f>
        <v>0</v>
      </c>
      <c r="O612" s="41"/>
      <c r="P612" s="10"/>
      <c r="Q612" s="18"/>
      <c r="R612" s="10"/>
      <c r="S612" s="10"/>
      <c r="T612" s="10"/>
      <c r="U612" s="33"/>
      <c r="V612" s="10"/>
      <c r="W612" s="10"/>
      <c r="X612" s="41"/>
      <c r="Y612" s="41"/>
      <c r="Z612" s="41"/>
      <c r="AA612" s="41"/>
    </row>
    <row r="613" spans="1:255" s="64" customFormat="1" ht="50.1" customHeight="1" x14ac:dyDescent="0.2">
      <c r="A613" s="36"/>
      <c r="B613" s="126"/>
      <c r="C613" s="127"/>
      <c r="D613" s="127"/>
      <c r="E613" s="127"/>
      <c r="F613" s="128"/>
      <c r="G613" s="42"/>
      <c r="H613" s="43"/>
      <c r="I613" s="44" t="e">
        <f>SUM(#REF!*H613)</f>
        <v>#REF!</v>
      </c>
      <c r="J613" s="43"/>
      <c r="K613" s="45" t="e">
        <f t="shared" si="36"/>
        <v>#REF!</v>
      </c>
      <c r="L613" s="61"/>
      <c r="M613" s="62"/>
      <c r="N613" s="63">
        <f t="shared" si="37"/>
        <v>0</v>
      </c>
      <c r="O613" s="41"/>
      <c r="P613" s="10"/>
      <c r="Q613" s="10"/>
      <c r="R613" s="10"/>
      <c r="S613" s="10"/>
      <c r="T613" s="10"/>
      <c r="U613" s="33"/>
      <c r="V613" s="10"/>
      <c r="W613" s="10"/>
      <c r="X613" s="41"/>
      <c r="Y613" s="41"/>
      <c r="Z613" s="41"/>
      <c r="AA613" s="41"/>
    </row>
    <row r="614" spans="1:255" s="64" customFormat="1" ht="50.1" customHeight="1" x14ac:dyDescent="0.2">
      <c r="A614" s="36"/>
      <c r="B614" s="126"/>
      <c r="C614" s="127"/>
      <c r="D614" s="127"/>
      <c r="E614" s="127"/>
      <c r="F614" s="128"/>
      <c r="G614" s="42"/>
      <c r="H614" s="43"/>
      <c r="I614" s="44" t="e">
        <f>SUM(#REF!*H614)</f>
        <v>#REF!</v>
      </c>
      <c r="J614" s="43"/>
      <c r="K614" s="45" t="e">
        <f t="shared" si="36"/>
        <v>#REF!</v>
      </c>
      <c r="L614" s="61"/>
      <c r="M614" s="62"/>
      <c r="N614" s="63">
        <f t="shared" si="37"/>
        <v>0</v>
      </c>
      <c r="O614" s="41"/>
      <c r="P614" s="10"/>
      <c r="Q614" s="10"/>
      <c r="R614" s="10"/>
      <c r="S614" s="10"/>
      <c r="T614" s="10"/>
      <c r="U614" s="33"/>
      <c r="V614" s="10"/>
      <c r="W614" s="10"/>
      <c r="X614" s="41"/>
      <c r="Y614" s="41"/>
      <c r="Z614" s="41"/>
      <c r="AA614" s="41"/>
    </row>
    <row r="615" spans="1:255" s="64" customFormat="1" ht="50.1" customHeight="1" x14ac:dyDescent="0.2">
      <c r="A615" s="36"/>
      <c r="B615" s="126"/>
      <c r="C615" s="127"/>
      <c r="D615" s="127"/>
      <c r="E615" s="127"/>
      <c r="F615" s="128"/>
      <c r="G615" s="42"/>
      <c r="H615" s="43"/>
      <c r="I615" s="44" t="e">
        <f>SUM(#REF!*H615)</f>
        <v>#REF!</v>
      </c>
      <c r="J615" s="43"/>
      <c r="K615" s="45" t="e">
        <f t="shared" si="36"/>
        <v>#REF!</v>
      </c>
      <c r="L615" s="61"/>
      <c r="M615" s="62"/>
      <c r="N615" s="63">
        <f t="shared" si="37"/>
        <v>0</v>
      </c>
      <c r="O615" s="41"/>
      <c r="P615" s="10"/>
      <c r="Q615" s="10"/>
      <c r="R615" s="10"/>
      <c r="S615" s="10"/>
      <c r="T615" s="10"/>
      <c r="U615" s="33"/>
      <c r="V615" s="10"/>
      <c r="W615" s="10"/>
      <c r="X615" s="41"/>
      <c r="Y615" s="41"/>
      <c r="Z615" s="41"/>
      <c r="AA615" s="41"/>
    </row>
    <row r="616" spans="1:255" s="64" customFormat="1" ht="50.1" customHeight="1" x14ac:dyDescent="0.2">
      <c r="A616" s="36"/>
      <c r="B616" s="126"/>
      <c r="C616" s="127"/>
      <c r="D616" s="127"/>
      <c r="E616" s="127"/>
      <c r="F616" s="128"/>
      <c r="G616" s="42"/>
      <c r="H616" s="43"/>
      <c r="I616" s="44" t="e">
        <f>SUM(#REF!*H616)</f>
        <v>#REF!</v>
      </c>
      <c r="J616" s="43"/>
      <c r="K616" s="45" t="e">
        <f t="shared" si="36"/>
        <v>#REF!</v>
      </c>
      <c r="L616" s="61"/>
      <c r="M616" s="62"/>
      <c r="N616" s="63">
        <f t="shared" si="37"/>
        <v>0</v>
      </c>
      <c r="O616" s="41"/>
      <c r="P616" s="10"/>
      <c r="Q616" s="10"/>
      <c r="R616" s="10"/>
      <c r="S616" s="10"/>
      <c r="T616" s="10"/>
      <c r="U616" s="33"/>
      <c r="V616" s="10"/>
      <c r="W616" s="10"/>
      <c r="X616" s="41"/>
      <c r="Y616" s="41"/>
      <c r="Z616" s="41"/>
      <c r="AA616" s="41"/>
    </row>
    <row r="617" spans="1:255" s="64" customFormat="1" ht="50.1" customHeight="1" x14ac:dyDescent="0.2">
      <c r="A617" s="36"/>
      <c r="B617" s="126"/>
      <c r="C617" s="127"/>
      <c r="D617" s="127"/>
      <c r="E617" s="127"/>
      <c r="F617" s="128"/>
      <c r="G617" s="42"/>
      <c r="H617" s="43"/>
      <c r="I617" s="44" t="e">
        <f>SUM(#REF!*H617)</f>
        <v>#REF!</v>
      </c>
      <c r="J617" s="43"/>
      <c r="K617" s="45" t="e">
        <f t="shared" si="36"/>
        <v>#REF!</v>
      </c>
      <c r="L617" s="61"/>
      <c r="M617" s="62"/>
      <c r="N617" s="63">
        <f t="shared" si="37"/>
        <v>0</v>
      </c>
      <c r="O617" s="41"/>
      <c r="P617" s="10"/>
      <c r="Q617" s="10"/>
      <c r="R617" s="10"/>
      <c r="S617" s="10"/>
      <c r="T617" s="10"/>
      <c r="U617" s="33"/>
      <c r="V617" s="10"/>
      <c r="W617" s="10"/>
      <c r="X617" s="41"/>
      <c r="Y617" s="41"/>
      <c r="Z617" s="41"/>
      <c r="AA617" s="41"/>
    </row>
    <row r="618" spans="1:255" s="23" customFormat="1" ht="20.100000000000001" customHeight="1" thickBot="1" x14ac:dyDescent="0.2">
      <c r="A618" s="65"/>
      <c r="B618" s="129" t="s">
        <v>8</v>
      </c>
      <c r="C618" s="130"/>
      <c r="D618" s="130"/>
      <c r="E618" s="130"/>
      <c r="F618" s="131"/>
      <c r="G618" s="66"/>
      <c r="H618" s="67"/>
      <c r="I618" s="68" t="e">
        <f>SUM(I612:I617)</f>
        <v>#REF!</v>
      </c>
      <c r="J618" s="67"/>
      <c r="K618" s="68" t="e">
        <f>SUM(K612:K617)</f>
        <v>#REF!</v>
      </c>
      <c r="L618" s="69">
        <f>SUM(L612:L617)</f>
        <v>0</v>
      </c>
      <c r="M618" s="67"/>
      <c r="N618" s="68">
        <f>SUM(N612:N617)</f>
        <v>0</v>
      </c>
      <c r="O618" s="15"/>
      <c r="P618" s="15"/>
      <c r="Q618" s="10"/>
      <c r="R618" s="15"/>
      <c r="S618" s="15"/>
      <c r="T618" s="15"/>
      <c r="U618" s="52"/>
      <c r="V618" s="15"/>
      <c r="W618" s="15"/>
      <c r="X618" s="15"/>
      <c r="Y618" s="15"/>
      <c r="Z618" s="15"/>
      <c r="AA618" s="15"/>
    </row>
    <row r="619" spans="1:255" s="23" customFormat="1" x14ac:dyDescent="0.15">
      <c r="A619" s="15"/>
      <c r="B619" s="15"/>
      <c r="C619" s="15"/>
      <c r="D619" s="15"/>
      <c r="E619" s="15"/>
      <c r="F619" s="15"/>
      <c r="G619" s="54"/>
      <c r="H619" s="15"/>
      <c r="I619" s="15"/>
      <c r="J619" s="15"/>
      <c r="K619" s="15"/>
      <c r="L619" s="15"/>
      <c r="M619" s="15"/>
      <c r="N619" s="55"/>
      <c r="Q619" s="15"/>
    </row>
    <row r="620" spans="1:255" s="23" customFormat="1" x14ac:dyDescent="0.15">
      <c r="A620" s="15"/>
      <c r="B620" s="15"/>
      <c r="C620" s="15"/>
      <c r="D620" s="15"/>
      <c r="E620" s="15"/>
      <c r="F620" s="15"/>
      <c r="G620" s="54"/>
      <c r="H620" s="15"/>
      <c r="I620" s="15"/>
      <c r="J620" s="15"/>
      <c r="K620" s="15"/>
      <c r="L620" s="15"/>
      <c r="M620" s="15"/>
      <c r="N620" s="55"/>
    </row>
    <row r="621" spans="1:255" s="23" customFormat="1" x14ac:dyDescent="0.15">
      <c r="A621" s="8"/>
      <c r="B621" s="8"/>
      <c r="C621" s="8"/>
      <c r="D621" s="8"/>
      <c r="E621" s="8"/>
      <c r="F621" s="8"/>
      <c r="G621" s="56"/>
      <c r="H621" s="8"/>
      <c r="I621" s="8"/>
      <c r="J621" s="8"/>
      <c r="K621" s="8"/>
      <c r="L621" s="8"/>
      <c r="M621" s="8"/>
      <c r="N621" s="57"/>
      <c r="O621" s="15"/>
      <c r="P621" s="15"/>
      <c r="R621" s="15"/>
      <c r="S621" s="15"/>
      <c r="T621" s="15"/>
      <c r="U621" s="52"/>
      <c r="V621" s="15"/>
      <c r="W621" s="15"/>
      <c r="X621" s="15"/>
      <c r="Y621" s="15"/>
      <c r="Z621" s="15"/>
      <c r="AA621" s="15"/>
    </row>
    <row r="622" spans="1:255" s="23" customFormat="1" ht="9" customHeight="1" x14ac:dyDescent="0.2">
      <c r="A622" s="158" t="s">
        <v>24</v>
      </c>
      <c r="B622" s="159"/>
      <c r="C622" s="159"/>
      <c r="D622" s="159"/>
      <c r="E622" s="159"/>
      <c r="F622" s="159"/>
      <c r="G622" s="159"/>
      <c r="H622" s="164" t="s">
        <v>25</v>
      </c>
      <c r="I622" s="165"/>
      <c r="J622" s="165"/>
      <c r="K622" s="165"/>
      <c r="L622" s="166"/>
      <c r="M622" s="11" t="s">
        <v>26</v>
      </c>
      <c r="N622" s="12"/>
      <c r="O622" s="15"/>
      <c r="P622" s="15"/>
      <c r="Q622" s="15"/>
      <c r="R622" s="15"/>
      <c r="S622" s="15"/>
      <c r="T622" s="15"/>
      <c r="U622" s="52"/>
      <c r="V622" s="15"/>
      <c r="W622" s="15"/>
      <c r="X622" s="15"/>
      <c r="Y622" s="15"/>
      <c r="Z622" s="15"/>
      <c r="AA622" s="15"/>
    </row>
    <row r="623" spans="1:255" s="23" customFormat="1" ht="8.25" customHeight="1" x14ac:dyDescent="0.15">
      <c r="A623" s="160"/>
      <c r="B623" s="161"/>
      <c r="C623" s="161"/>
      <c r="D623" s="161"/>
      <c r="E623" s="161"/>
      <c r="F623" s="161"/>
      <c r="G623" s="161"/>
      <c r="H623" s="14"/>
      <c r="I623" s="15"/>
      <c r="J623" s="15"/>
      <c r="K623" s="15"/>
      <c r="L623" s="16"/>
      <c r="M623" s="15"/>
      <c r="N623" s="17"/>
      <c r="O623" s="15"/>
      <c r="P623" s="15"/>
      <c r="Q623" s="15"/>
      <c r="R623" s="15"/>
      <c r="S623" s="15"/>
      <c r="T623" s="15"/>
      <c r="U623" s="52"/>
      <c r="V623" s="15"/>
      <c r="W623" s="15"/>
      <c r="X623" s="15"/>
      <c r="Y623" s="15"/>
      <c r="Z623" s="15"/>
      <c r="AA623" s="15"/>
    </row>
    <row r="624" spans="1:255" s="23" customFormat="1" ht="12.75" customHeight="1" x14ac:dyDescent="0.2">
      <c r="A624" s="160"/>
      <c r="B624" s="161"/>
      <c r="C624" s="161"/>
      <c r="D624" s="161"/>
      <c r="E624" s="161"/>
      <c r="F624" s="161"/>
      <c r="G624" s="161"/>
      <c r="H624" s="167"/>
      <c r="I624" s="168"/>
      <c r="J624" s="168"/>
      <c r="K624" s="168"/>
      <c r="L624" s="169"/>
      <c r="M624" s="18" t="s">
        <v>75</v>
      </c>
      <c r="N624" s="17"/>
      <c r="O624" s="15"/>
      <c r="P624" s="15"/>
      <c r="Q624" s="15"/>
      <c r="R624" s="15"/>
      <c r="S624" s="15"/>
      <c r="T624" s="15"/>
      <c r="U624" s="52"/>
      <c r="V624" s="15"/>
      <c r="W624" s="15"/>
      <c r="X624" s="15"/>
      <c r="Y624" s="15"/>
      <c r="Z624" s="15"/>
      <c r="AA624" s="15"/>
    </row>
    <row r="625" spans="1:255" s="23" customFormat="1" ht="8.25" customHeight="1" x14ac:dyDescent="0.15">
      <c r="A625" s="160"/>
      <c r="B625" s="161"/>
      <c r="C625" s="161"/>
      <c r="D625" s="161"/>
      <c r="E625" s="161"/>
      <c r="F625" s="161"/>
      <c r="G625" s="161"/>
      <c r="H625" s="170"/>
      <c r="I625" s="168"/>
      <c r="J625" s="168"/>
      <c r="K625" s="168"/>
      <c r="L625" s="169"/>
      <c r="M625" s="15"/>
      <c r="N625" s="17"/>
      <c r="O625" s="15"/>
      <c r="P625" s="15"/>
      <c r="Q625" s="15"/>
      <c r="R625" s="15"/>
      <c r="S625" s="15"/>
      <c r="T625" s="15"/>
      <c r="U625" s="52"/>
      <c r="V625" s="15"/>
      <c r="W625" s="15"/>
      <c r="X625" s="15"/>
      <c r="Y625" s="15"/>
      <c r="Z625" s="15"/>
      <c r="AA625" s="15"/>
    </row>
    <row r="626" spans="1:255" s="23" customFormat="1" ht="8.25" customHeight="1" x14ac:dyDescent="0.15">
      <c r="A626" s="160"/>
      <c r="B626" s="161"/>
      <c r="C626" s="161"/>
      <c r="D626" s="161"/>
      <c r="E626" s="161"/>
      <c r="F626" s="161"/>
      <c r="G626" s="161"/>
      <c r="H626" s="170"/>
      <c r="I626" s="168"/>
      <c r="J626" s="168"/>
      <c r="K626" s="168"/>
      <c r="L626" s="169"/>
      <c r="M626" s="8"/>
      <c r="N626" s="19"/>
      <c r="O626" s="15"/>
      <c r="P626" s="15"/>
      <c r="Q626" s="15"/>
      <c r="R626" s="15"/>
      <c r="S626" s="15"/>
      <c r="T626" s="15"/>
      <c r="U626" s="52"/>
      <c r="V626" s="15"/>
      <c r="W626" s="15"/>
      <c r="X626" s="15"/>
      <c r="Y626" s="15"/>
      <c r="Z626" s="15"/>
      <c r="AA626" s="15"/>
    </row>
    <row r="627" spans="1:255" s="23" customFormat="1" ht="9" customHeight="1" x14ac:dyDescent="0.15">
      <c r="A627" s="160"/>
      <c r="B627" s="161"/>
      <c r="C627" s="161"/>
      <c r="D627" s="161"/>
      <c r="E627" s="161"/>
      <c r="F627" s="161"/>
      <c r="G627" s="161"/>
      <c r="H627" s="170"/>
      <c r="I627" s="168"/>
      <c r="J627" s="168"/>
      <c r="K627" s="168"/>
      <c r="L627" s="169"/>
      <c r="M627" s="20" t="s">
        <v>29</v>
      </c>
      <c r="N627" s="17"/>
      <c r="O627" s="15"/>
      <c r="P627" s="15"/>
      <c r="Q627" s="15"/>
      <c r="R627" s="15"/>
      <c r="S627" s="15"/>
      <c r="T627" s="15"/>
      <c r="U627" s="52"/>
      <c r="V627" s="15"/>
      <c r="W627" s="15"/>
      <c r="X627" s="15"/>
      <c r="Y627" s="15"/>
      <c r="Z627" s="15"/>
      <c r="AA627" s="15"/>
    </row>
    <row r="628" spans="1:255" s="23" customFormat="1" ht="8.25" customHeight="1" x14ac:dyDescent="0.15">
      <c r="A628" s="160"/>
      <c r="B628" s="161"/>
      <c r="C628" s="161"/>
      <c r="D628" s="161"/>
      <c r="E628" s="161"/>
      <c r="F628" s="161"/>
      <c r="G628" s="161"/>
      <c r="H628" s="170"/>
      <c r="I628" s="168"/>
      <c r="J628" s="168"/>
      <c r="K628" s="168"/>
      <c r="L628" s="169"/>
      <c r="M628" s="15"/>
      <c r="N628" s="17"/>
      <c r="O628" s="15"/>
      <c r="P628" s="15"/>
      <c r="Q628" s="15"/>
      <c r="R628" s="15"/>
      <c r="S628" s="15"/>
      <c r="T628" s="15"/>
      <c r="U628" s="52"/>
      <c r="V628" s="15"/>
      <c r="W628" s="15"/>
      <c r="X628" s="15"/>
      <c r="Y628" s="15"/>
      <c r="Z628" s="15"/>
      <c r="AA628" s="15"/>
    </row>
    <row r="629" spans="1:255" s="23" customFormat="1" ht="8.25" customHeight="1" x14ac:dyDescent="0.15">
      <c r="A629" s="160"/>
      <c r="B629" s="161"/>
      <c r="C629" s="161"/>
      <c r="D629" s="161"/>
      <c r="E629" s="161"/>
      <c r="F629" s="161"/>
      <c r="G629" s="161"/>
      <c r="H629" s="170"/>
      <c r="I629" s="168"/>
      <c r="J629" s="168"/>
      <c r="K629" s="168"/>
      <c r="L629" s="169"/>
      <c r="M629" s="138"/>
      <c r="N629" s="139"/>
      <c r="O629" s="15"/>
      <c r="P629" s="15"/>
      <c r="Q629" s="15"/>
      <c r="R629" s="15"/>
      <c r="S629" s="15"/>
      <c r="T629" s="15"/>
      <c r="U629" s="52"/>
      <c r="V629" s="15"/>
      <c r="W629" s="15"/>
      <c r="X629" s="15"/>
      <c r="Y629" s="15"/>
      <c r="Z629" s="15"/>
      <c r="AA629" s="15"/>
    </row>
    <row r="630" spans="1:255" s="23" customFormat="1" ht="8.25" customHeight="1" x14ac:dyDescent="0.15">
      <c r="A630" s="162"/>
      <c r="B630" s="163"/>
      <c r="C630" s="163"/>
      <c r="D630" s="163"/>
      <c r="E630" s="163"/>
      <c r="F630" s="163"/>
      <c r="G630" s="163"/>
      <c r="H630" s="171"/>
      <c r="I630" s="172"/>
      <c r="J630" s="172"/>
      <c r="K630" s="172"/>
      <c r="L630" s="173"/>
      <c r="M630" s="140"/>
      <c r="N630" s="141"/>
      <c r="O630" s="15"/>
      <c r="P630" s="15"/>
      <c r="Q630" s="15"/>
      <c r="R630" s="15"/>
      <c r="S630" s="15"/>
      <c r="T630" s="15"/>
      <c r="U630" s="52"/>
      <c r="V630" s="15"/>
      <c r="W630" s="15"/>
      <c r="X630" s="15"/>
      <c r="Y630" s="15"/>
      <c r="Z630" s="15"/>
      <c r="AA630" s="15"/>
    </row>
    <row r="631" spans="1:255" s="23" customFormat="1" x14ac:dyDescent="0.15">
      <c r="A631" s="142" t="s">
        <v>30</v>
      </c>
      <c r="B631" s="143"/>
      <c r="C631" s="143"/>
      <c r="D631" s="143"/>
      <c r="E631" s="143"/>
      <c r="F631" s="144"/>
      <c r="G631" s="21"/>
      <c r="H631" s="148"/>
      <c r="I631" s="148"/>
      <c r="J631" s="148"/>
      <c r="K631" s="148"/>
      <c r="L631" s="148"/>
      <c r="M631" s="148"/>
      <c r="N631" s="149"/>
      <c r="O631" s="15"/>
      <c r="P631" s="15"/>
      <c r="Q631" s="15"/>
      <c r="R631" s="15"/>
      <c r="S631" s="15"/>
      <c r="T631" s="15"/>
      <c r="U631" s="52"/>
      <c r="V631" s="15"/>
      <c r="W631" s="15"/>
      <c r="X631" s="15"/>
      <c r="Y631" s="15"/>
      <c r="Z631" s="15"/>
      <c r="AA631" s="15"/>
    </row>
    <row r="632" spans="1:255" s="23" customFormat="1" x14ac:dyDescent="0.15">
      <c r="A632" s="145"/>
      <c r="B632" s="146"/>
      <c r="C632" s="146"/>
      <c r="D632" s="146"/>
      <c r="E632" s="146"/>
      <c r="F632" s="147"/>
      <c r="G632" s="21"/>
      <c r="H632" s="150"/>
      <c r="I632" s="150"/>
      <c r="J632" s="150"/>
      <c r="K632" s="150"/>
      <c r="L632" s="150"/>
      <c r="M632" s="150"/>
      <c r="N632" s="151"/>
      <c r="O632" s="15"/>
      <c r="P632" s="15"/>
      <c r="Q632" s="15"/>
      <c r="R632" s="15"/>
      <c r="S632" s="15"/>
      <c r="T632" s="15"/>
      <c r="U632" s="52"/>
      <c r="V632" s="15"/>
      <c r="W632" s="15"/>
      <c r="X632" s="15"/>
      <c r="Y632" s="15"/>
      <c r="Z632" s="15"/>
      <c r="AA632" s="15"/>
    </row>
    <row r="633" spans="1:255" s="23" customFormat="1" ht="12.75" x14ac:dyDescent="0.2">
      <c r="A633" s="22"/>
      <c r="F633" s="16"/>
      <c r="G633" s="21"/>
      <c r="H633" s="152"/>
      <c r="I633" s="152"/>
      <c r="J633" s="152"/>
      <c r="K633" s="153"/>
      <c r="L633" s="156" t="s">
        <v>31</v>
      </c>
      <c r="M633" s="148"/>
      <c r="N633" s="149"/>
      <c r="O633" s="15"/>
      <c r="P633" s="18"/>
      <c r="Q633" s="15"/>
      <c r="R633" s="18"/>
      <c r="S633" s="18"/>
      <c r="T633" s="18"/>
      <c r="U633" s="49"/>
      <c r="V633" s="18"/>
      <c r="W633" s="15"/>
      <c r="X633" s="15"/>
      <c r="Y633" s="15"/>
      <c r="Z633" s="15"/>
      <c r="AA633" s="15"/>
    </row>
    <row r="634" spans="1:255" s="23" customFormat="1" ht="12.75" x14ac:dyDescent="0.2">
      <c r="A634" s="24"/>
      <c r="F634" s="16"/>
      <c r="G634" s="21"/>
      <c r="H634" s="154"/>
      <c r="I634" s="154"/>
      <c r="J634" s="154"/>
      <c r="K634" s="155"/>
      <c r="L634" s="157"/>
      <c r="M634" s="150"/>
      <c r="N634" s="151"/>
      <c r="O634" s="15"/>
      <c r="P634" s="18"/>
      <c r="Q634" s="18"/>
      <c r="R634" s="18"/>
      <c r="S634" s="18"/>
      <c r="T634" s="18"/>
      <c r="U634" s="49"/>
      <c r="V634" s="18"/>
      <c r="W634" s="15"/>
      <c r="X634" s="15"/>
      <c r="Y634" s="15"/>
      <c r="Z634" s="15"/>
      <c r="AA634" s="15"/>
    </row>
    <row r="635" spans="1:255" s="23" customFormat="1" ht="12.75" x14ac:dyDescent="0.2">
      <c r="A635" s="24"/>
      <c r="F635" s="16"/>
      <c r="G635" s="25"/>
      <c r="H635" s="22"/>
      <c r="I635" s="22"/>
      <c r="J635" s="22"/>
      <c r="K635" s="26"/>
      <c r="L635" s="22"/>
      <c r="M635" s="22"/>
      <c r="N635" s="27" t="s">
        <v>32</v>
      </c>
      <c r="O635" s="15"/>
      <c r="P635" s="18"/>
      <c r="Q635" s="18"/>
      <c r="R635" s="18"/>
      <c r="S635" s="18"/>
      <c r="T635" s="18"/>
      <c r="U635" s="49"/>
      <c r="V635" s="18"/>
      <c r="W635" s="15"/>
      <c r="X635" s="15"/>
      <c r="Y635" s="15"/>
      <c r="Z635" s="15"/>
      <c r="AA635" s="15"/>
    </row>
    <row r="636" spans="1:255" s="23" customFormat="1" ht="12.75" x14ac:dyDescent="0.2">
      <c r="A636" s="24"/>
      <c r="F636" s="16"/>
      <c r="G636" s="28" t="s">
        <v>33</v>
      </c>
      <c r="H636" s="30" t="s">
        <v>35</v>
      </c>
      <c r="I636" s="30" t="s">
        <v>36</v>
      </c>
      <c r="J636" s="30" t="s">
        <v>37</v>
      </c>
      <c r="K636" s="30" t="s">
        <v>38</v>
      </c>
      <c r="L636" s="30" t="s">
        <v>39</v>
      </c>
      <c r="M636" s="30" t="s">
        <v>40</v>
      </c>
      <c r="N636" s="27" t="s">
        <v>41</v>
      </c>
      <c r="O636" s="15"/>
      <c r="P636" s="18"/>
      <c r="Q636" s="18"/>
      <c r="R636" s="18"/>
      <c r="S636" s="18"/>
      <c r="T636" s="18"/>
      <c r="U636" s="49"/>
      <c r="V636" s="18"/>
      <c r="W636" s="15"/>
      <c r="X636" s="15"/>
      <c r="Y636" s="15"/>
      <c r="Z636" s="15"/>
      <c r="AA636" s="15"/>
    </row>
    <row r="637" spans="1:255" s="23" customFormat="1" ht="12.75" x14ac:dyDescent="0.2">
      <c r="A637" s="30" t="s">
        <v>42</v>
      </c>
      <c r="B637" s="132" t="s">
        <v>43</v>
      </c>
      <c r="C637" s="133"/>
      <c r="D637" s="133"/>
      <c r="E637" s="133"/>
      <c r="F637" s="134"/>
      <c r="G637" s="28" t="s">
        <v>44</v>
      </c>
      <c r="H637" s="30" t="s">
        <v>46</v>
      </c>
      <c r="I637" s="30" t="s">
        <v>46</v>
      </c>
      <c r="J637" s="30" t="s">
        <v>47</v>
      </c>
      <c r="K637" s="30" t="s">
        <v>37</v>
      </c>
      <c r="L637" s="30" t="s">
        <v>41</v>
      </c>
      <c r="M637" s="30" t="s">
        <v>48</v>
      </c>
      <c r="N637" s="27" t="s">
        <v>49</v>
      </c>
      <c r="O637" s="18"/>
      <c r="P637" s="18"/>
      <c r="Q637" s="18"/>
      <c r="R637" s="18"/>
      <c r="S637" s="18"/>
      <c r="T637" s="18"/>
      <c r="U637" s="49"/>
      <c r="V637" s="18"/>
      <c r="W637" s="15"/>
      <c r="X637" s="15"/>
      <c r="Y637" s="15"/>
      <c r="Z637" s="15"/>
      <c r="AA637" s="15"/>
    </row>
    <row r="638" spans="1:255" s="23" customFormat="1" ht="12.75" x14ac:dyDescent="0.2">
      <c r="A638" s="30" t="s">
        <v>50</v>
      </c>
      <c r="F638" s="16"/>
      <c r="G638" s="28" t="s">
        <v>51</v>
      </c>
      <c r="H638" s="30" t="s">
        <v>52</v>
      </c>
      <c r="I638" s="30" t="s">
        <v>53</v>
      </c>
      <c r="J638" s="30" t="s">
        <v>54</v>
      </c>
      <c r="K638" s="30" t="s">
        <v>55</v>
      </c>
      <c r="L638" s="30" t="s">
        <v>56</v>
      </c>
      <c r="M638" s="30" t="s">
        <v>41</v>
      </c>
      <c r="N638" s="32" t="s">
        <v>57</v>
      </c>
      <c r="O638" s="18"/>
      <c r="P638" s="18"/>
      <c r="Q638" s="18"/>
      <c r="R638" s="18"/>
      <c r="S638" s="18"/>
      <c r="T638" s="18"/>
      <c r="U638" s="49"/>
      <c r="V638" s="18"/>
      <c r="W638" s="15"/>
      <c r="X638" s="18"/>
      <c r="Y638" s="18"/>
      <c r="Z638" s="18"/>
      <c r="AA638" s="18"/>
      <c r="AB638" s="58"/>
      <c r="AC638" s="58"/>
      <c r="AD638" s="58"/>
      <c r="AE638" s="58"/>
      <c r="AF638" s="58"/>
      <c r="AG638" s="58"/>
      <c r="AH638" s="58"/>
      <c r="AI638" s="58"/>
      <c r="AJ638" s="58"/>
      <c r="AK638" s="58"/>
      <c r="AL638" s="58"/>
      <c r="AM638" s="58"/>
      <c r="AN638" s="58"/>
      <c r="AO638" s="58"/>
      <c r="AP638" s="58"/>
      <c r="AQ638" s="58"/>
      <c r="AR638" s="58"/>
      <c r="AS638" s="58"/>
      <c r="AT638" s="58"/>
      <c r="AU638" s="58"/>
      <c r="AV638" s="58"/>
      <c r="AW638" s="58"/>
      <c r="AX638" s="58"/>
      <c r="AY638" s="58"/>
      <c r="AZ638" s="58"/>
      <c r="BA638" s="58"/>
      <c r="BB638" s="58"/>
      <c r="BC638" s="58"/>
      <c r="BD638" s="58"/>
      <c r="BE638" s="58"/>
      <c r="BF638" s="58"/>
      <c r="BG638" s="58"/>
      <c r="BH638" s="58"/>
      <c r="BI638" s="58"/>
      <c r="BJ638" s="58"/>
      <c r="BK638" s="58"/>
      <c r="BL638" s="58"/>
      <c r="BM638" s="58"/>
      <c r="BN638" s="58"/>
      <c r="BO638" s="58"/>
      <c r="BP638" s="58"/>
      <c r="BQ638" s="58"/>
      <c r="BR638" s="58"/>
      <c r="BS638" s="58"/>
      <c r="BT638" s="58"/>
      <c r="BU638" s="58"/>
      <c r="BV638" s="58"/>
      <c r="BW638" s="58"/>
      <c r="BX638" s="58"/>
      <c r="BY638" s="58"/>
      <c r="BZ638" s="58"/>
      <c r="CA638" s="58"/>
      <c r="CB638" s="58"/>
      <c r="CC638" s="58"/>
      <c r="CD638" s="58"/>
      <c r="CE638" s="58"/>
      <c r="CF638" s="58"/>
      <c r="CG638" s="58"/>
      <c r="CH638" s="58"/>
      <c r="CI638" s="58"/>
      <c r="CJ638" s="58"/>
      <c r="CK638" s="58"/>
      <c r="CL638" s="58"/>
      <c r="CM638" s="58"/>
      <c r="CN638" s="58"/>
      <c r="CO638" s="58"/>
      <c r="CP638" s="58"/>
      <c r="CQ638" s="58"/>
      <c r="CR638" s="58"/>
      <c r="CS638" s="58"/>
      <c r="CT638" s="58"/>
      <c r="CU638" s="58"/>
      <c r="CV638" s="58"/>
      <c r="CW638" s="58"/>
      <c r="CX638" s="58"/>
      <c r="CY638" s="58"/>
      <c r="CZ638" s="58"/>
      <c r="DA638" s="58"/>
      <c r="DB638" s="58"/>
      <c r="DC638" s="58"/>
      <c r="DD638" s="58"/>
      <c r="DE638" s="58"/>
      <c r="DF638" s="58"/>
      <c r="DG638" s="58"/>
      <c r="DH638" s="58"/>
      <c r="DI638" s="58"/>
      <c r="DJ638" s="58"/>
      <c r="DK638" s="58"/>
      <c r="DL638" s="58"/>
      <c r="DM638" s="58"/>
      <c r="DN638" s="58"/>
      <c r="DO638" s="58"/>
      <c r="DP638" s="58"/>
      <c r="DQ638" s="58"/>
      <c r="DR638" s="58"/>
      <c r="DS638" s="58"/>
      <c r="DT638" s="58"/>
      <c r="DU638" s="58"/>
      <c r="DV638" s="58"/>
      <c r="DW638" s="58"/>
      <c r="DX638" s="58"/>
      <c r="DY638" s="58"/>
      <c r="DZ638" s="58"/>
      <c r="EA638" s="58"/>
      <c r="EB638" s="58"/>
      <c r="EC638" s="58"/>
      <c r="ED638" s="58"/>
      <c r="EE638" s="58"/>
      <c r="EF638" s="58"/>
      <c r="EG638" s="58"/>
      <c r="EH638" s="58"/>
      <c r="EI638" s="58"/>
      <c r="EJ638" s="58"/>
      <c r="EK638" s="58"/>
      <c r="EL638" s="58"/>
      <c r="EM638" s="58"/>
      <c r="EN638" s="58"/>
      <c r="EO638" s="58"/>
      <c r="EP638" s="58"/>
      <c r="EQ638" s="58"/>
      <c r="ER638" s="58"/>
      <c r="ES638" s="58"/>
      <c r="ET638" s="58"/>
      <c r="EU638" s="58"/>
      <c r="EV638" s="58"/>
      <c r="EW638" s="58"/>
      <c r="EX638" s="58"/>
      <c r="EY638" s="58"/>
      <c r="EZ638" s="58"/>
      <c r="FA638" s="58"/>
      <c r="FB638" s="58"/>
      <c r="FC638" s="58"/>
      <c r="FD638" s="58"/>
      <c r="FE638" s="58"/>
      <c r="FF638" s="58"/>
      <c r="FG638" s="58"/>
      <c r="FH638" s="58"/>
      <c r="FI638" s="58"/>
      <c r="FJ638" s="58"/>
      <c r="FK638" s="58"/>
      <c r="FL638" s="58"/>
      <c r="FM638" s="58"/>
      <c r="FN638" s="58"/>
      <c r="FO638" s="58"/>
      <c r="FP638" s="58"/>
      <c r="FQ638" s="58"/>
      <c r="FR638" s="58"/>
      <c r="FS638" s="58"/>
      <c r="FT638" s="58"/>
      <c r="FU638" s="58"/>
      <c r="FV638" s="58"/>
      <c r="FW638" s="58"/>
      <c r="FX638" s="58"/>
      <c r="FY638" s="58"/>
      <c r="FZ638" s="58"/>
      <c r="GA638" s="58"/>
      <c r="GB638" s="58"/>
      <c r="GC638" s="58"/>
      <c r="GD638" s="58"/>
      <c r="GE638" s="58"/>
      <c r="GF638" s="58"/>
      <c r="GG638" s="58"/>
      <c r="GH638" s="58"/>
      <c r="GI638" s="58"/>
      <c r="GJ638" s="58"/>
      <c r="GK638" s="58"/>
      <c r="GL638" s="58"/>
      <c r="GM638" s="58"/>
      <c r="GN638" s="58"/>
      <c r="GO638" s="58"/>
      <c r="GP638" s="58"/>
      <c r="GQ638" s="58"/>
      <c r="GR638" s="58"/>
      <c r="GS638" s="58"/>
      <c r="GT638" s="58"/>
      <c r="GU638" s="58"/>
      <c r="GV638" s="58"/>
      <c r="GW638" s="58"/>
      <c r="GX638" s="58"/>
      <c r="GY638" s="58"/>
      <c r="GZ638" s="58"/>
      <c r="HA638" s="58"/>
      <c r="HB638" s="58"/>
      <c r="HC638" s="58"/>
      <c r="HD638" s="58"/>
      <c r="HE638" s="58"/>
      <c r="HF638" s="58"/>
      <c r="HG638" s="58"/>
      <c r="HH638" s="58"/>
      <c r="HI638" s="58"/>
      <c r="HJ638" s="58"/>
      <c r="HK638" s="58"/>
      <c r="HL638" s="58"/>
      <c r="HM638" s="58"/>
      <c r="HN638" s="58"/>
      <c r="HO638" s="58"/>
      <c r="HP638" s="58"/>
      <c r="HQ638" s="58"/>
      <c r="HR638" s="58"/>
      <c r="HS638" s="58"/>
      <c r="HT638" s="58"/>
      <c r="HU638" s="58"/>
      <c r="HV638" s="58"/>
      <c r="HW638" s="58"/>
      <c r="HX638" s="58"/>
      <c r="HY638" s="58"/>
      <c r="HZ638" s="58"/>
      <c r="IA638" s="58"/>
      <c r="IB638" s="58"/>
      <c r="IC638" s="58"/>
      <c r="ID638" s="58"/>
      <c r="IE638" s="58"/>
      <c r="IF638" s="58"/>
      <c r="IG638" s="58"/>
      <c r="IH638" s="58"/>
      <c r="II638" s="58"/>
      <c r="IJ638" s="58"/>
      <c r="IK638" s="58"/>
      <c r="IL638" s="58"/>
      <c r="IM638" s="58"/>
      <c r="IN638" s="58"/>
      <c r="IO638" s="58"/>
      <c r="IP638" s="58"/>
      <c r="IQ638" s="58"/>
      <c r="IR638" s="58"/>
      <c r="IS638" s="58"/>
      <c r="IT638" s="58"/>
      <c r="IU638" s="58"/>
    </row>
    <row r="639" spans="1:255" s="23" customFormat="1" ht="12.75" x14ac:dyDescent="0.2">
      <c r="A639" s="24"/>
      <c r="F639" s="16"/>
      <c r="G639" s="34"/>
      <c r="H639" s="30" t="s">
        <v>58</v>
      </c>
      <c r="I639" s="30"/>
      <c r="J639" s="30"/>
      <c r="K639" s="30"/>
      <c r="L639" s="30"/>
      <c r="M639" s="30" t="s">
        <v>59</v>
      </c>
      <c r="N639" s="27"/>
      <c r="O639" s="18"/>
      <c r="P639" s="18"/>
      <c r="Q639" s="18"/>
      <c r="R639" s="18"/>
      <c r="S639" s="18"/>
      <c r="T639" s="18"/>
      <c r="U639" s="49"/>
      <c r="V639" s="18"/>
      <c r="W639" s="15"/>
      <c r="X639" s="18"/>
      <c r="Y639" s="18"/>
      <c r="Z639" s="18"/>
      <c r="AA639" s="18"/>
      <c r="AB639" s="58"/>
      <c r="AC639" s="58"/>
      <c r="AD639" s="58"/>
      <c r="AE639" s="58"/>
      <c r="AF639" s="58"/>
      <c r="AG639" s="58"/>
      <c r="AH639" s="58"/>
      <c r="AI639" s="58"/>
      <c r="AJ639" s="58"/>
      <c r="AK639" s="58"/>
      <c r="AL639" s="58"/>
      <c r="AM639" s="58"/>
      <c r="AN639" s="58"/>
      <c r="AO639" s="58"/>
      <c r="AP639" s="58"/>
      <c r="AQ639" s="58"/>
      <c r="AR639" s="58"/>
      <c r="AS639" s="58"/>
      <c r="AT639" s="58"/>
      <c r="AU639" s="58"/>
      <c r="AV639" s="58"/>
      <c r="AW639" s="58"/>
      <c r="AX639" s="58"/>
      <c r="AY639" s="58"/>
      <c r="AZ639" s="58"/>
      <c r="BA639" s="58"/>
      <c r="BB639" s="58"/>
      <c r="BC639" s="58"/>
      <c r="BD639" s="58"/>
      <c r="BE639" s="58"/>
      <c r="BF639" s="58"/>
      <c r="BG639" s="58"/>
      <c r="BH639" s="58"/>
      <c r="BI639" s="58"/>
      <c r="BJ639" s="58"/>
      <c r="BK639" s="58"/>
      <c r="BL639" s="58"/>
      <c r="BM639" s="58"/>
      <c r="BN639" s="58"/>
      <c r="BO639" s="58"/>
      <c r="BP639" s="58"/>
      <c r="BQ639" s="58"/>
      <c r="BR639" s="58"/>
      <c r="BS639" s="58"/>
      <c r="BT639" s="58"/>
      <c r="BU639" s="58"/>
      <c r="BV639" s="58"/>
      <c r="BW639" s="58"/>
      <c r="BX639" s="58"/>
      <c r="BY639" s="58"/>
      <c r="BZ639" s="58"/>
      <c r="CA639" s="58"/>
      <c r="CB639" s="58"/>
      <c r="CC639" s="58"/>
      <c r="CD639" s="58"/>
      <c r="CE639" s="58"/>
      <c r="CF639" s="58"/>
      <c r="CG639" s="58"/>
      <c r="CH639" s="58"/>
      <c r="CI639" s="58"/>
      <c r="CJ639" s="58"/>
      <c r="CK639" s="58"/>
      <c r="CL639" s="58"/>
      <c r="CM639" s="58"/>
      <c r="CN639" s="58"/>
      <c r="CO639" s="58"/>
      <c r="CP639" s="58"/>
      <c r="CQ639" s="58"/>
      <c r="CR639" s="58"/>
      <c r="CS639" s="58"/>
      <c r="CT639" s="58"/>
      <c r="CU639" s="58"/>
      <c r="CV639" s="58"/>
      <c r="CW639" s="58"/>
      <c r="CX639" s="58"/>
      <c r="CY639" s="58"/>
      <c r="CZ639" s="58"/>
      <c r="DA639" s="58"/>
      <c r="DB639" s="58"/>
      <c r="DC639" s="58"/>
      <c r="DD639" s="58"/>
      <c r="DE639" s="58"/>
      <c r="DF639" s="58"/>
      <c r="DG639" s="58"/>
      <c r="DH639" s="58"/>
      <c r="DI639" s="58"/>
      <c r="DJ639" s="58"/>
      <c r="DK639" s="58"/>
      <c r="DL639" s="58"/>
      <c r="DM639" s="58"/>
      <c r="DN639" s="58"/>
      <c r="DO639" s="58"/>
      <c r="DP639" s="58"/>
      <c r="DQ639" s="58"/>
      <c r="DR639" s="58"/>
      <c r="DS639" s="58"/>
      <c r="DT639" s="58"/>
      <c r="DU639" s="58"/>
      <c r="DV639" s="58"/>
      <c r="DW639" s="58"/>
      <c r="DX639" s="58"/>
      <c r="DY639" s="58"/>
      <c r="DZ639" s="58"/>
      <c r="EA639" s="58"/>
      <c r="EB639" s="58"/>
      <c r="EC639" s="58"/>
      <c r="ED639" s="58"/>
      <c r="EE639" s="58"/>
      <c r="EF639" s="58"/>
      <c r="EG639" s="58"/>
      <c r="EH639" s="58"/>
      <c r="EI639" s="58"/>
      <c r="EJ639" s="58"/>
      <c r="EK639" s="58"/>
      <c r="EL639" s="58"/>
      <c r="EM639" s="58"/>
      <c r="EN639" s="58"/>
      <c r="EO639" s="58"/>
      <c r="EP639" s="58"/>
      <c r="EQ639" s="58"/>
      <c r="ER639" s="58"/>
      <c r="ES639" s="58"/>
      <c r="ET639" s="58"/>
      <c r="EU639" s="58"/>
      <c r="EV639" s="58"/>
      <c r="EW639" s="58"/>
      <c r="EX639" s="58"/>
      <c r="EY639" s="58"/>
      <c r="EZ639" s="58"/>
      <c r="FA639" s="58"/>
      <c r="FB639" s="58"/>
      <c r="FC639" s="58"/>
      <c r="FD639" s="58"/>
      <c r="FE639" s="58"/>
      <c r="FF639" s="58"/>
      <c r="FG639" s="58"/>
      <c r="FH639" s="58"/>
      <c r="FI639" s="58"/>
      <c r="FJ639" s="58"/>
      <c r="FK639" s="58"/>
      <c r="FL639" s="58"/>
      <c r="FM639" s="58"/>
      <c r="FN639" s="58"/>
      <c r="FO639" s="58"/>
      <c r="FP639" s="58"/>
      <c r="FQ639" s="58"/>
      <c r="FR639" s="58"/>
      <c r="FS639" s="58"/>
      <c r="FT639" s="58"/>
      <c r="FU639" s="58"/>
      <c r="FV639" s="58"/>
      <c r="FW639" s="58"/>
      <c r="FX639" s="58"/>
      <c r="FY639" s="58"/>
      <c r="FZ639" s="58"/>
      <c r="GA639" s="58"/>
      <c r="GB639" s="58"/>
      <c r="GC639" s="58"/>
      <c r="GD639" s="58"/>
      <c r="GE639" s="58"/>
      <c r="GF639" s="58"/>
      <c r="GG639" s="58"/>
      <c r="GH639" s="58"/>
      <c r="GI639" s="58"/>
      <c r="GJ639" s="58"/>
      <c r="GK639" s="58"/>
      <c r="GL639" s="58"/>
      <c r="GM639" s="58"/>
      <c r="GN639" s="58"/>
      <c r="GO639" s="58"/>
      <c r="GP639" s="58"/>
      <c r="GQ639" s="58"/>
      <c r="GR639" s="58"/>
      <c r="GS639" s="58"/>
      <c r="GT639" s="58"/>
      <c r="GU639" s="58"/>
      <c r="GV639" s="58"/>
      <c r="GW639" s="58"/>
      <c r="GX639" s="58"/>
      <c r="GY639" s="58"/>
      <c r="GZ639" s="58"/>
      <c r="HA639" s="58"/>
      <c r="HB639" s="58"/>
      <c r="HC639" s="58"/>
      <c r="HD639" s="58"/>
      <c r="HE639" s="58"/>
      <c r="HF639" s="58"/>
      <c r="HG639" s="58"/>
      <c r="HH639" s="58"/>
      <c r="HI639" s="58"/>
      <c r="HJ639" s="58"/>
      <c r="HK639" s="58"/>
      <c r="HL639" s="58"/>
      <c r="HM639" s="58"/>
      <c r="HN639" s="58"/>
      <c r="HO639" s="58"/>
      <c r="HP639" s="58"/>
      <c r="HQ639" s="58"/>
      <c r="HR639" s="58"/>
      <c r="HS639" s="58"/>
      <c r="HT639" s="58"/>
      <c r="HU639" s="58"/>
      <c r="HV639" s="58"/>
      <c r="HW639" s="58"/>
      <c r="HX639" s="58"/>
      <c r="HY639" s="58"/>
      <c r="HZ639" s="58"/>
      <c r="IA639" s="58"/>
      <c r="IB639" s="58"/>
      <c r="IC639" s="58"/>
      <c r="ID639" s="58"/>
      <c r="IE639" s="58"/>
      <c r="IF639" s="58"/>
      <c r="IG639" s="58"/>
      <c r="IH639" s="58"/>
      <c r="II639" s="58"/>
      <c r="IJ639" s="58"/>
      <c r="IK639" s="58"/>
      <c r="IL639" s="58"/>
      <c r="IM639" s="58"/>
      <c r="IN639" s="58"/>
      <c r="IO639" s="58"/>
      <c r="IP639" s="58"/>
      <c r="IQ639" s="58"/>
      <c r="IR639" s="58"/>
      <c r="IS639" s="58"/>
      <c r="IT639" s="58"/>
      <c r="IU639" s="58"/>
    </row>
    <row r="640" spans="1:255" s="23" customFormat="1" ht="12.75" x14ac:dyDescent="0.2">
      <c r="A640" s="35" t="s">
        <v>60</v>
      </c>
      <c r="B640" s="132" t="s">
        <v>61</v>
      </c>
      <c r="C640" s="133"/>
      <c r="D640" s="133"/>
      <c r="E640" s="133"/>
      <c r="F640" s="134"/>
      <c r="G640" s="59" t="s">
        <v>62</v>
      </c>
      <c r="H640" s="35" t="s">
        <v>63</v>
      </c>
      <c r="I640" s="35" t="s">
        <v>64</v>
      </c>
      <c r="J640" s="35" t="s">
        <v>65</v>
      </c>
      <c r="K640" s="35" t="s">
        <v>66</v>
      </c>
      <c r="L640" s="35" t="s">
        <v>67</v>
      </c>
      <c r="M640" s="35" t="s">
        <v>68</v>
      </c>
      <c r="N640" s="60" t="s">
        <v>69</v>
      </c>
      <c r="O640" s="18"/>
      <c r="P640" s="18"/>
      <c r="Q640" s="18"/>
      <c r="R640" s="18"/>
      <c r="S640" s="18"/>
      <c r="T640" s="18"/>
      <c r="U640" s="49"/>
      <c r="V640" s="18"/>
      <c r="W640" s="15"/>
      <c r="X640" s="18"/>
      <c r="Y640" s="18"/>
      <c r="Z640" s="18"/>
      <c r="AA640" s="18"/>
      <c r="AB640" s="58"/>
      <c r="AC640" s="58"/>
      <c r="AD640" s="58"/>
      <c r="AE640" s="58"/>
      <c r="AF640" s="58"/>
      <c r="AG640" s="58"/>
      <c r="AH640" s="58"/>
      <c r="AI640" s="58"/>
      <c r="AJ640" s="58"/>
      <c r="AK640" s="58"/>
      <c r="AL640" s="58"/>
      <c r="AM640" s="58"/>
      <c r="AN640" s="58"/>
      <c r="AO640" s="58"/>
      <c r="AP640" s="58"/>
      <c r="AQ640" s="58"/>
      <c r="AR640" s="58"/>
      <c r="AS640" s="58"/>
      <c r="AT640" s="58"/>
      <c r="AU640" s="58"/>
      <c r="AV640" s="58"/>
      <c r="AW640" s="58"/>
      <c r="AX640" s="58"/>
      <c r="AY640" s="58"/>
      <c r="AZ640" s="58"/>
      <c r="BA640" s="58"/>
      <c r="BB640" s="58"/>
      <c r="BC640" s="58"/>
      <c r="BD640" s="58"/>
      <c r="BE640" s="58"/>
      <c r="BF640" s="58"/>
      <c r="BG640" s="58"/>
      <c r="BH640" s="58"/>
      <c r="BI640" s="58"/>
      <c r="BJ640" s="58"/>
      <c r="BK640" s="58"/>
      <c r="BL640" s="58"/>
      <c r="BM640" s="58"/>
      <c r="BN640" s="58"/>
      <c r="BO640" s="58"/>
      <c r="BP640" s="58"/>
      <c r="BQ640" s="58"/>
      <c r="BR640" s="58"/>
      <c r="BS640" s="58"/>
      <c r="BT640" s="58"/>
      <c r="BU640" s="58"/>
      <c r="BV640" s="58"/>
      <c r="BW640" s="58"/>
      <c r="BX640" s="58"/>
      <c r="BY640" s="58"/>
      <c r="BZ640" s="58"/>
      <c r="CA640" s="58"/>
      <c r="CB640" s="58"/>
      <c r="CC640" s="58"/>
      <c r="CD640" s="58"/>
      <c r="CE640" s="58"/>
      <c r="CF640" s="58"/>
      <c r="CG640" s="58"/>
      <c r="CH640" s="58"/>
      <c r="CI640" s="58"/>
      <c r="CJ640" s="58"/>
      <c r="CK640" s="58"/>
      <c r="CL640" s="58"/>
      <c r="CM640" s="58"/>
      <c r="CN640" s="58"/>
      <c r="CO640" s="58"/>
      <c r="CP640" s="58"/>
      <c r="CQ640" s="58"/>
      <c r="CR640" s="58"/>
      <c r="CS640" s="58"/>
      <c r="CT640" s="58"/>
      <c r="CU640" s="58"/>
      <c r="CV640" s="58"/>
      <c r="CW640" s="58"/>
      <c r="CX640" s="58"/>
      <c r="CY640" s="58"/>
      <c r="CZ640" s="58"/>
      <c r="DA640" s="58"/>
      <c r="DB640" s="58"/>
      <c r="DC640" s="58"/>
      <c r="DD640" s="58"/>
      <c r="DE640" s="58"/>
      <c r="DF640" s="58"/>
      <c r="DG640" s="58"/>
      <c r="DH640" s="58"/>
      <c r="DI640" s="58"/>
      <c r="DJ640" s="58"/>
      <c r="DK640" s="58"/>
      <c r="DL640" s="58"/>
      <c r="DM640" s="58"/>
      <c r="DN640" s="58"/>
      <c r="DO640" s="58"/>
      <c r="DP640" s="58"/>
      <c r="DQ640" s="58"/>
      <c r="DR640" s="58"/>
      <c r="DS640" s="58"/>
      <c r="DT640" s="58"/>
      <c r="DU640" s="58"/>
      <c r="DV640" s="58"/>
      <c r="DW640" s="58"/>
      <c r="DX640" s="58"/>
      <c r="DY640" s="58"/>
      <c r="DZ640" s="58"/>
      <c r="EA640" s="58"/>
      <c r="EB640" s="58"/>
      <c r="EC640" s="58"/>
      <c r="ED640" s="58"/>
      <c r="EE640" s="58"/>
      <c r="EF640" s="58"/>
      <c r="EG640" s="58"/>
      <c r="EH640" s="58"/>
      <c r="EI640" s="58"/>
      <c r="EJ640" s="58"/>
      <c r="EK640" s="58"/>
      <c r="EL640" s="58"/>
      <c r="EM640" s="58"/>
      <c r="EN640" s="58"/>
      <c r="EO640" s="58"/>
      <c r="EP640" s="58"/>
      <c r="EQ640" s="58"/>
      <c r="ER640" s="58"/>
      <c r="ES640" s="58"/>
      <c r="ET640" s="58"/>
      <c r="EU640" s="58"/>
      <c r="EV640" s="58"/>
      <c r="EW640" s="58"/>
      <c r="EX640" s="58"/>
      <c r="EY640" s="58"/>
      <c r="EZ640" s="58"/>
      <c r="FA640" s="58"/>
      <c r="FB640" s="58"/>
      <c r="FC640" s="58"/>
      <c r="FD640" s="58"/>
      <c r="FE640" s="58"/>
      <c r="FF640" s="58"/>
      <c r="FG640" s="58"/>
      <c r="FH640" s="58"/>
      <c r="FI640" s="58"/>
      <c r="FJ640" s="58"/>
      <c r="FK640" s="58"/>
      <c r="FL640" s="58"/>
      <c r="FM640" s="58"/>
      <c r="FN640" s="58"/>
      <c r="FO640" s="58"/>
      <c r="FP640" s="58"/>
      <c r="FQ640" s="58"/>
      <c r="FR640" s="58"/>
      <c r="FS640" s="58"/>
      <c r="FT640" s="58"/>
      <c r="FU640" s="58"/>
      <c r="FV640" s="58"/>
      <c r="FW640" s="58"/>
      <c r="FX640" s="58"/>
      <c r="FY640" s="58"/>
      <c r="FZ640" s="58"/>
      <c r="GA640" s="58"/>
      <c r="GB640" s="58"/>
      <c r="GC640" s="58"/>
      <c r="GD640" s="58"/>
      <c r="GE640" s="58"/>
      <c r="GF640" s="58"/>
      <c r="GG640" s="58"/>
      <c r="GH640" s="58"/>
      <c r="GI640" s="58"/>
      <c r="GJ640" s="58"/>
      <c r="GK640" s="58"/>
      <c r="GL640" s="58"/>
      <c r="GM640" s="58"/>
      <c r="GN640" s="58"/>
      <c r="GO640" s="58"/>
      <c r="GP640" s="58"/>
      <c r="GQ640" s="58"/>
      <c r="GR640" s="58"/>
      <c r="GS640" s="58"/>
      <c r="GT640" s="58"/>
      <c r="GU640" s="58"/>
      <c r="GV640" s="58"/>
      <c r="GW640" s="58"/>
      <c r="GX640" s="58"/>
      <c r="GY640" s="58"/>
      <c r="GZ640" s="58"/>
      <c r="HA640" s="58"/>
      <c r="HB640" s="58"/>
      <c r="HC640" s="58"/>
      <c r="HD640" s="58"/>
      <c r="HE640" s="58"/>
      <c r="HF640" s="58"/>
      <c r="HG640" s="58"/>
      <c r="HH640" s="58"/>
      <c r="HI640" s="58"/>
      <c r="HJ640" s="58"/>
      <c r="HK640" s="58"/>
      <c r="HL640" s="58"/>
      <c r="HM640" s="58"/>
      <c r="HN640" s="58"/>
      <c r="HO640" s="58"/>
      <c r="HP640" s="58"/>
      <c r="HQ640" s="58"/>
      <c r="HR640" s="58"/>
      <c r="HS640" s="58"/>
      <c r="HT640" s="58"/>
      <c r="HU640" s="58"/>
      <c r="HV640" s="58"/>
      <c r="HW640" s="58"/>
      <c r="HX640" s="58"/>
      <c r="HY640" s="58"/>
      <c r="HZ640" s="58"/>
      <c r="IA640" s="58"/>
      <c r="IB640" s="58"/>
      <c r="IC640" s="58"/>
      <c r="ID640" s="58"/>
      <c r="IE640" s="58"/>
      <c r="IF640" s="58"/>
      <c r="IG640" s="58"/>
      <c r="IH640" s="58"/>
      <c r="II640" s="58"/>
      <c r="IJ640" s="58"/>
      <c r="IK640" s="58"/>
      <c r="IL640" s="58"/>
      <c r="IM640" s="58"/>
      <c r="IN640" s="58"/>
      <c r="IO640" s="58"/>
      <c r="IP640" s="58"/>
      <c r="IQ640" s="58"/>
      <c r="IR640" s="58"/>
      <c r="IS640" s="58"/>
      <c r="IT640" s="58"/>
      <c r="IU640" s="58"/>
    </row>
    <row r="641" spans="1:27" s="64" customFormat="1" ht="50.1" customHeight="1" x14ac:dyDescent="0.2">
      <c r="A641" s="36"/>
      <c r="B641" s="135"/>
      <c r="C641" s="136"/>
      <c r="D641" s="136"/>
      <c r="E641" s="136"/>
      <c r="F641" s="137"/>
      <c r="G641" s="42"/>
      <c r="H641" s="43"/>
      <c r="I641" s="44" t="e">
        <f>SUM(#REF!*H641)</f>
        <v>#REF!</v>
      </c>
      <c r="J641" s="43"/>
      <c r="K641" s="45" t="e">
        <f t="shared" ref="K641:K646" si="38">SUM(I641*J641)</f>
        <v>#REF!</v>
      </c>
      <c r="L641" s="61"/>
      <c r="M641" s="62"/>
      <c r="N641" s="63">
        <f t="shared" ref="N641:N646" si="39">SUM(L641*M641)</f>
        <v>0</v>
      </c>
      <c r="O641" s="41"/>
      <c r="P641" s="10"/>
      <c r="Q641" s="18"/>
      <c r="R641" s="10"/>
      <c r="S641" s="10"/>
      <c r="T641" s="10"/>
      <c r="U641" s="33"/>
      <c r="V641" s="10"/>
      <c r="W641" s="10"/>
      <c r="X641" s="41"/>
      <c r="Y641" s="41"/>
      <c r="Z641" s="41"/>
      <c r="AA641" s="41"/>
    </row>
    <row r="642" spans="1:27" s="64" customFormat="1" ht="50.1" customHeight="1" x14ac:dyDescent="0.2">
      <c r="A642" s="36"/>
      <c r="B642" s="126"/>
      <c r="C642" s="127"/>
      <c r="D642" s="127"/>
      <c r="E642" s="127"/>
      <c r="F642" s="128"/>
      <c r="G642" s="42"/>
      <c r="H642" s="43"/>
      <c r="I642" s="44" t="e">
        <f>SUM(#REF!*H642)</f>
        <v>#REF!</v>
      </c>
      <c r="J642" s="43"/>
      <c r="K642" s="45" t="e">
        <f t="shared" si="38"/>
        <v>#REF!</v>
      </c>
      <c r="L642" s="61"/>
      <c r="M642" s="62"/>
      <c r="N642" s="63">
        <f t="shared" si="39"/>
        <v>0</v>
      </c>
      <c r="O642" s="41"/>
      <c r="P642" s="10"/>
      <c r="Q642" s="10"/>
      <c r="R642" s="10"/>
      <c r="S642" s="10"/>
      <c r="T642" s="10"/>
      <c r="U642" s="33"/>
      <c r="V642" s="10"/>
      <c r="W642" s="10"/>
      <c r="X642" s="41"/>
      <c r="Y642" s="41"/>
      <c r="Z642" s="41"/>
      <c r="AA642" s="41"/>
    </row>
    <row r="643" spans="1:27" s="64" customFormat="1" ht="50.1" customHeight="1" x14ac:dyDescent="0.2">
      <c r="A643" s="36"/>
      <c r="B643" s="126"/>
      <c r="C643" s="127"/>
      <c r="D643" s="127"/>
      <c r="E643" s="127"/>
      <c r="F643" s="128"/>
      <c r="G643" s="42"/>
      <c r="H643" s="43"/>
      <c r="I643" s="44" t="e">
        <f>SUM(#REF!*H643)</f>
        <v>#REF!</v>
      </c>
      <c r="J643" s="43"/>
      <c r="K643" s="45" t="e">
        <f t="shared" si="38"/>
        <v>#REF!</v>
      </c>
      <c r="L643" s="61"/>
      <c r="M643" s="62"/>
      <c r="N643" s="63">
        <f t="shared" si="39"/>
        <v>0</v>
      </c>
      <c r="O643" s="41"/>
      <c r="P643" s="10"/>
      <c r="Q643" s="10"/>
      <c r="R643" s="10"/>
      <c r="S643" s="10"/>
      <c r="T643" s="10"/>
      <c r="U643" s="33"/>
      <c r="V643" s="10"/>
      <c r="W643" s="10"/>
      <c r="X643" s="41"/>
      <c r="Y643" s="41"/>
      <c r="Z643" s="41"/>
      <c r="AA643" s="41"/>
    </row>
    <row r="644" spans="1:27" s="64" customFormat="1" ht="50.1" customHeight="1" x14ac:dyDescent="0.2">
      <c r="A644" s="36"/>
      <c r="B644" s="126"/>
      <c r="C644" s="127"/>
      <c r="D644" s="127"/>
      <c r="E644" s="127"/>
      <c r="F644" s="128"/>
      <c r="G644" s="42"/>
      <c r="H644" s="43"/>
      <c r="I644" s="44" t="e">
        <f>SUM(#REF!*H644)</f>
        <v>#REF!</v>
      </c>
      <c r="J644" s="43"/>
      <c r="K644" s="45" t="e">
        <f t="shared" si="38"/>
        <v>#REF!</v>
      </c>
      <c r="L644" s="61"/>
      <c r="M644" s="62"/>
      <c r="N644" s="63">
        <f t="shared" si="39"/>
        <v>0</v>
      </c>
      <c r="O644" s="41"/>
      <c r="P644" s="10"/>
      <c r="Q644" s="10"/>
      <c r="R644" s="10"/>
      <c r="S644" s="10"/>
      <c r="T644" s="10"/>
      <c r="U644" s="33"/>
      <c r="V644" s="10"/>
      <c r="W644" s="10"/>
      <c r="X644" s="41"/>
      <c r="Y644" s="41"/>
      <c r="Z644" s="41"/>
      <c r="AA644" s="41"/>
    </row>
    <row r="645" spans="1:27" s="64" customFormat="1" ht="50.1" customHeight="1" x14ac:dyDescent="0.2">
      <c r="A645" s="36"/>
      <c r="B645" s="126"/>
      <c r="C645" s="127"/>
      <c r="D645" s="127"/>
      <c r="E645" s="127"/>
      <c r="F645" s="128"/>
      <c r="G645" s="42"/>
      <c r="H645" s="43"/>
      <c r="I645" s="44" t="e">
        <f>SUM(#REF!*H645)</f>
        <v>#REF!</v>
      </c>
      <c r="J645" s="43"/>
      <c r="K645" s="45" t="e">
        <f t="shared" si="38"/>
        <v>#REF!</v>
      </c>
      <c r="L645" s="61"/>
      <c r="M645" s="62"/>
      <c r="N645" s="63">
        <f t="shared" si="39"/>
        <v>0</v>
      </c>
      <c r="O645" s="41"/>
      <c r="P645" s="10"/>
      <c r="Q645" s="10"/>
      <c r="R645" s="10"/>
      <c r="S645" s="10"/>
      <c r="T645" s="10"/>
      <c r="U645" s="33"/>
      <c r="V645" s="10"/>
      <c r="W645" s="10"/>
      <c r="X645" s="41"/>
      <c r="Y645" s="41"/>
      <c r="Z645" s="41"/>
      <c r="AA645" s="41"/>
    </row>
    <row r="646" spans="1:27" s="64" customFormat="1" ht="50.1" customHeight="1" x14ac:dyDescent="0.2">
      <c r="A646" s="36"/>
      <c r="B646" s="126"/>
      <c r="C646" s="127"/>
      <c r="D646" s="127"/>
      <c r="E646" s="127"/>
      <c r="F646" s="128"/>
      <c r="G646" s="42"/>
      <c r="H646" s="43"/>
      <c r="I646" s="44" t="e">
        <f>SUM(#REF!*H646)</f>
        <v>#REF!</v>
      </c>
      <c r="J646" s="43"/>
      <c r="K646" s="45" t="e">
        <f t="shared" si="38"/>
        <v>#REF!</v>
      </c>
      <c r="L646" s="61"/>
      <c r="M646" s="62"/>
      <c r="N646" s="63">
        <f t="shared" si="39"/>
        <v>0</v>
      </c>
      <c r="O646" s="41"/>
      <c r="P646" s="10"/>
      <c r="Q646" s="10"/>
      <c r="R646" s="10"/>
      <c r="S646" s="10"/>
      <c r="T646" s="10"/>
      <c r="U646" s="33"/>
      <c r="V646" s="10"/>
      <c r="W646" s="10"/>
      <c r="X646" s="41"/>
      <c r="Y646" s="41"/>
      <c r="Z646" s="41"/>
      <c r="AA646" s="41"/>
    </row>
    <row r="647" spans="1:27" s="23" customFormat="1" ht="20.100000000000001" customHeight="1" thickBot="1" x14ac:dyDescent="0.2">
      <c r="A647" s="65"/>
      <c r="B647" s="129" t="s">
        <v>8</v>
      </c>
      <c r="C647" s="130"/>
      <c r="D647" s="130"/>
      <c r="E647" s="130"/>
      <c r="F647" s="131"/>
      <c r="G647" s="66"/>
      <c r="H647" s="67"/>
      <c r="I647" s="68" t="e">
        <f>SUM(I641:I646)</f>
        <v>#REF!</v>
      </c>
      <c r="J647" s="67"/>
      <c r="K647" s="68" t="e">
        <f>SUM(K641:K646)</f>
        <v>#REF!</v>
      </c>
      <c r="L647" s="69">
        <f>SUM(L641:L646)</f>
        <v>0</v>
      </c>
      <c r="M647" s="67"/>
      <c r="N647" s="68">
        <f>SUM(N641:N646)</f>
        <v>0</v>
      </c>
      <c r="O647" s="15"/>
      <c r="P647" s="15"/>
      <c r="Q647" s="10"/>
      <c r="R647" s="15"/>
      <c r="S647" s="15"/>
      <c r="T647" s="15"/>
      <c r="U647" s="52"/>
      <c r="V647" s="15"/>
      <c r="W647" s="15"/>
      <c r="X647" s="15"/>
      <c r="Y647" s="15"/>
      <c r="Z647" s="15"/>
      <c r="AA647" s="15"/>
    </row>
    <row r="648" spans="1:27" s="23" customFormat="1" x14ac:dyDescent="0.15">
      <c r="A648" s="15"/>
      <c r="B648" s="15"/>
      <c r="C648" s="15"/>
      <c r="D648" s="15"/>
      <c r="E648" s="15"/>
      <c r="F648" s="15"/>
      <c r="G648" s="54"/>
      <c r="H648" s="15"/>
      <c r="I648" s="15"/>
      <c r="J648" s="15"/>
      <c r="K648" s="15"/>
      <c r="L648" s="15"/>
      <c r="M648" s="15"/>
      <c r="N648" s="55"/>
      <c r="Q648" s="15"/>
    </row>
    <row r="649" spans="1:27" s="23" customFormat="1" x14ac:dyDescent="0.15">
      <c r="A649" s="15"/>
      <c r="B649" s="15"/>
      <c r="C649" s="15"/>
      <c r="D649" s="15"/>
      <c r="E649" s="15"/>
      <c r="F649" s="15"/>
      <c r="G649" s="54"/>
      <c r="H649" s="15"/>
      <c r="I649" s="15"/>
      <c r="J649" s="15"/>
      <c r="K649" s="15"/>
      <c r="L649" s="15"/>
      <c r="M649" s="15"/>
      <c r="N649" s="55"/>
    </row>
    <row r="650" spans="1:27" s="23" customFormat="1" x14ac:dyDescent="0.15">
      <c r="A650" s="8"/>
      <c r="B650" s="8"/>
      <c r="C650" s="8"/>
      <c r="D650" s="8"/>
      <c r="E650" s="8"/>
      <c r="F650" s="8"/>
      <c r="G650" s="56"/>
      <c r="H650" s="8"/>
      <c r="I650" s="8"/>
      <c r="J650" s="8"/>
      <c r="K650" s="8"/>
      <c r="L650" s="8"/>
      <c r="M650" s="8"/>
      <c r="N650" s="57"/>
      <c r="O650" s="15"/>
      <c r="P650" s="15"/>
      <c r="R650" s="15"/>
      <c r="S650" s="15"/>
      <c r="T650" s="15"/>
      <c r="U650" s="52"/>
      <c r="V650" s="15"/>
      <c r="W650" s="15"/>
      <c r="X650" s="15"/>
      <c r="Y650" s="15"/>
      <c r="Z650" s="15"/>
      <c r="AA650" s="15"/>
    </row>
    <row r="651" spans="1:27" s="23" customFormat="1" ht="9" customHeight="1" x14ac:dyDescent="0.2">
      <c r="A651" s="158" t="s">
        <v>24</v>
      </c>
      <c r="B651" s="159"/>
      <c r="C651" s="159"/>
      <c r="D651" s="159"/>
      <c r="E651" s="159"/>
      <c r="F651" s="159"/>
      <c r="G651" s="159"/>
      <c r="H651" s="164" t="s">
        <v>25</v>
      </c>
      <c r="I651" s="165"/>
      <c r="J651" s="165"/>
      <c r="K651" s="165"/>
      <c r="L651" s="166"/>
      <c r="M651" s="11" t="s">
        <v>26</v>
      </c>
      <c r="N651" s="12"/>
      <c r="O651" s="15"/>
      <c r="P651" s="15"/>
      <c r="Q651" s="15"/>
      <c r="R651" s="15"/>
      <c r="S651" s="15"/>
      <c r="T651" s="15"/>
      <c r="U651" s="52"/>
      <c r="V651" s="15"/>
      <c r="W651" s="15"/>
      <c r="X651" s="15"/>
      <c r="Y651" s="15"/>
      <c r="Z651" s="15"/>
      <c r="AA651" s="15"/>
    </row>
    <row r="652" spans="1:27" s="23" customFormat="1" ht="8.25" customHeight="1" x14ac:dyDescent="0.15">
      <c r="A652" s="160"/>
      <c r="B652" s="161"/>
      <c r="C652" s="161"/>
      <c r="D652" s="161"/>
      <c r="E652" s="161"/>
      <c r="F652" s="161"/>
      <c r="G652" s="161"/>
      <c r="H652" s="14"/>
      <c r="I652" s="15"/>
      <c r="J652" s="15"/>
      <c r="K652" s="15"/>
      <c r="L652" s="16"/>
      <c r="M652" s="15"/>
      <c r="N652" s="17"/>
      <c r="O652" s="15"/>
      <c r="P652" s="15"/>
      <c r="Q652" s="15"/>
      <c r="R652" s="15"/>
      <c r="S652" s="15"/>
      <c r="T652" s="15"/>
      <c r="U652" s="52"/>
      <c r="V652" s="15"/>
      <c r="W652" s="15"/>
      <c r="X652" s="15"/>
      <c r="Y652" s="15"/>
      <c r="Z652" s="15"/>
      <c r="AA652" s="15"/>
    </row>
    <row r="653" spans="1:27" s="23" customFormat="1" ht="12.75" customHeight="1" x14ac:dyDescent="0.2">
      <c r="A653" s="160"/>
      <c r="B653" s="161"/>
      <c r="C653" s="161"/>
      <c r="D653" s="161"/>
      <c r="E653" s="161"/>
      <c r="F653" s="161"/>
      <c r="G653" s="161"/>
      <c r="H653" s="167"/>
      <c r="I653" s="168"/>
      <c r="J653" s="168"/>
      <c r="K653" s="168"/>
      <c r="L653" s="169"/>
      <c r="M653" s="18" t="s">
        <v>75</v>
      </c>
      <c r="N653" s="17"/>
      <c r="O653" s="15"/>
      <c r="P653" s="15"/>
      <c r="Q653" s="15"/>
      <c r="R653" s="15"/>
      <c r="S653" s="15"/>
      <c r="T653" s="15"/>
      <c r="U653" s="52"/>
      <c r="V653" s="15"/>
      <c r="W653" s="15"/>
      <c r="X653" s="15"/>
      <c r="Y653" s="15"/>
      <c r="Z653" s="15"/>
      <c r="AA653" s="15"/>
    </row>
    <row r="654" spans="1:27" s="23" customFormat="1" ht="8.25" customHeight="1" x14ac:dyDescent="0.15">
      <c r="A654" s="160"/>
      <c r="B654" s="161"/>
      <c r="C654" s="161"/>
      <c r="D654" s="161"/>
      <c r="E654" s="161"/>
      <c r="F654" s="161"/>
      <c r="G654" s="161"/>
      <c r="H654" s="170"/>
      <c r="I654" s="168"/>
      <c r="J654" s="168"/>
      <c r="K654" s="168"/>
      <c r="L654" s="169"/>
      <c r="M654" s="15"/>
      <c r="N654" s="17"/>
      <c r="O654" s="15"/>
      <c r="P654" s="15"/>
      <c r="Q654" s="15"/>
      <c r="R654" s="15"/>
      <c r="S654" s="15"/>
      <c r="T654" s="15"/>
      <c r="U654" s="52"/>
      <c r="V654" s="15"/>
      <c r="W654" s="15"/>
      <c r="X654" s="15"/>
      <c r="Y654" s="15"/>
      <c r="Z654" s="15"/>
      <c r="AA654" s="15"/>
    </row>
    <row r="655" spans="1:27" s="23" customFormat="1" ht="8.25" customHeight="1" x14ac:dyDescent="0.15">
      <c r="A655" s="160"/>
      <c r="B655" s="161"/>
      <c r="C655" s="161"/>
      <c r="D655" s="161"/>
      <c r="E655" s="161"/>
      <c r="F655" s="161"/>
      <c r="G655" s="161"/>
      <c r="H655" s="170"/>
      <c r="I655" s="168"/>
      <c r="J655" s="168"/>
      <c r="K655" s="168"/>
      <c r="L655" s="169"/>
      <c r="M655" s="8"/>
      <c r="N655" s="19"/>
      <c r="O655" s="15"/>
      <c r="P655" s="15"/>
      <c r="Q655" s="15"/>
      <c r="R655" s="15"/>
      <c r="S655" s="15"/>
      <c r="T655" s="15"/>
      <c r="U655" s="52"/>
      <c r="V655" s="15"/>
      <c r="W655" s="15"/>
      <c r="X655" s="15"/>
      <c r="Y655" s="15"/>
      <c r="Z655" s="15"/>
      <c r="AA655" s="15"/>
    </row>
    <row r="656" spans="1:27" s="23" customFormat="1" ht="9" customHeight="1" x14ac:dyDescent="0.15">
      <c r="A656" s="160"/>
      <c r="B656" s="161"/>
      <c r="C656" s="161"/>
      <c r="D656" s="161"/>
      <c r="E656" s="161"/>
      <c r="F656" s="161"/>
      <c r="G656" s="161"/>
      <c r="H656" s="170"/>
      <c r="I656" s="168"/>
      <c r="J656" s="168"/>
      <c r="K656" s="168"/>
      <c r="L656" s="169"/>
      <c r="M656" s="20" t="s">
        <v>29</v>
      </c>
      <c r="N656" s="17"/>
      <c r="O656" s="15"/>
      <c r="P656" s="15"/>
      <c r="Q656" s="15"/>
      <c r="R656" s="15"/>
      <c r="S656" s="15"/>
      <c r="T656" s="15"/>
      <c r="U656" s="52"/>
      <c r="V656" s="15"/>
      <c r="W656" s="15"/>
      <c r="X656" s="15"/>
      <c r="Y656" s="15"/>
      <c r="Z656" s="15"/>
      <c r="AA656" s="15"/>
    </row>
    <row r="657" spans="1:255" s="23" customFormat="1" ht="8.25" customHeight="1" x14ac:dyDescent="0.15">
      <c r="A657" s="160"/>
      <c r="B657" s="161"/>
      <c r="C657" s="161"/>
      <c r="D657" s="161"/>
      <c r="E657" s="161"/>
      <c r="F657" s="161"/>
      <c r="G657" s="161"/>
      <c r="H657" s="170"/>
      <c r="I657" s="168"/>
      <c r="J657" s="168"/>
      <c r="K657" s="168"/>
      <c r="L657" s="169"/>
      <c r="M657" s="15"/>
      <c r="N657" s="17"/>
      <c r="O657" s="15"/>
      <c r="P657" s="15"/>
      <c r="Q657" s="15"/>
      <c r="R657" s="15"/>
      <c r="S657" s="15"/>
      <c r="T657" s="15"/>
      <c r="U657" s="52"/>
      <c r="V657" s="15"/>
      <c r="W657" s="15"/>
      <c r="X657" s="15"/>
      <c r="Y657" s="15"/>
      <c r="Z657" s="15"/>
      <c r="AA657" s="15"/>
    </row>
    <row r="658" spans="1:255" s="23" customFormat="1" ht="8.25" customHeight="1" x14ac:dyDescent="0.15">
      <c r="A658" s="160"/>
      <c r="B658" s="161"/>
      <c r="C658" s="161"/>
      <c r="D658" s="161"/>
      <c r="E658" s="161"/>
      <c r="F658" s="161"/>
      <c r="G658" s="161"/>
      <c r="H658" s="170"/>
      <c r="I658" s="168"/>
      <c r="J658" s="168"/>
      <c r="K658" s="168"/>
      <c r="L658" s="169"/>
      <c r="M658" s="138"/>
      <c r="N658" s="139"/>
      <c r="O658" s="15"/>
      <c r="P658" s="15"/>
      <c r="Q658" s="15"/>
      <c r="R658" s="15"/>
      <c r="S658" s="15"/>
      <c r="T658" s="15"/>
      <c r="U658" s="52"/>
      <c r="V658" s="15"/>
      <c r="W658" s="15"/>
      <c r="X658" s="15"/>
      <c r="Y658" s="15"/>
      <c r="Z658" s="15"/>
      <c r="AA658" s="15"/>
    </row>
    <row r="659" spans="1:255" s="23" customFormat="1" ht="8.25" customHeight="1" x14ac:dyDescent="0.15">
      <c r="A659" s="162"/>
      <c r="B659" s="163"/>
      <c r="C659" s="163"/>
      <c r="D659" s="163"/>
      <c r="E659" s="163"/>
      <c r="F659" s="163"/>
      <c r="G659" s="163"/>
      <c r="H659" s="171"/>
      <c r="I659" s="172"/>
      <c r="J659" s="172"/>
      <c r="K659" s="172"/>
      <c r="L659" s="173"/>
      <c r="M659" s="140"/>
      <c r="N659" s="141"/>
      <c r="O659" s="15"/>
      <c r="P659" s="15"/>
      <c r="Q659" s="15"/>
      <c r="R659" s="15"/>
      <c r="S659" s="15"/>
      <c r="T659" s="15"/>
      <c r="U659" s="52"/>
      <c r="V659" s="15"/>
      <c r="W659" s="15"/>
      <c r="X659" s="15"/>
      <c r="Y659" s="15"/>
      <c r="Z659" s="15"/>
      <c r="AA659" s="15"/>
    </row>
    <row r="660" spans="1:255" s="23" customFormat="1" x14ac:dyDescent="0.15">
      <c r="A660" s="142" t="s">
        <v>30</v>
      </c>
      <c r="B660" s="143"/>
      <c r="C660" s="143"/>
      <c r="D660" s="143"/>
      <c r="E660" s="143"/>
      <c r="F660" s="144"/>
      <c r="G660" s="21"/>
      <c r="H660" s="148"/>
      <c r="I660" s="148"/>
      <c r="J660" s="148"/>
      <c r="K660" s="148"/>
      <c r="L660" s="148"/>
      <c r="M660" s="148"/>
      <c r="N660" s="149"/>
      <c r="O660" s="15"/>
      <c r="P660" s="15"/>
      <c r="Q660" s="15"/>
      <c r="R660" s="15"/>
      <c r="S660" s="15"/>
      <c r="T660" s="15"/>
      <c r="U660" s="52"/>
      <c r="V660" s="15"/>
      <c r="W660" s="15"/>
      <c r="X660" s="15"/>
      <c r="Y660" s="15"/>
      <c r="Z660" s="15"/>
      <c r="AA660" s="15"/>
    </row>
    <row r="661" spans="1:255" s="23" customFormat="1" x14ac:dyDescent="0.15">
      <c r="A661" s="145"/>
      <c r="B661" s="146"/>
      <c r="C661" s="146"/>
      <c r="D661" s="146"/>
      <c r="E661" s="146"/>
      <c r="F661" s="147"/>
      <c r="G661" s="21"/>
      <c r="H661" s="150"/>
      <c r="I661" s="150"/>
      <c r="J661" s="150"/>
      <c r="K661" s="150"/>
      <c r="L661" s="150"/>
      <c r="M661" s="150"/>
      <c r="N661" s="151"/>
      <c r="O661" s="15"/>
      <c r="P661" s="15"/>
      <c r="Q661" s="15"/>
      <c r="R661" s="15"/>
      <c r="S661" s="15"/>
      <c r="T661" s="15"/>
      <c r="U661" s="52"/>
      <c r="V661" s="15"/>
      <c r="W661" s="15"/>
      <c r="X661" s="15"/>
      <c r="Y661" s="15"/>
      <c r="Z661" s="15"/>
      <c r="AA661" s="15"/>
    </row>
    <row r="662" spans="1:255" s="23" customFormat="1" ht="12.75" x14ac:dyDescent="0.2">
      <c r="A662" s="22"/>
      <c r="F662" s="16"/>
      <c r="G662" s="21"/>
      <c r="H662" s="152"/>
      <c r="I662" s="152"/>
      <c r="J662" s="152"/>
      <c r="K662" s="153"/>
      <c r="L662" s="156" t="s">
        <v>31</v>
      </c>
      <c r="M662" s="148"/>
      <c r="N662" s="149"/>
      <c r="O662" s="15"/>
      <c r="P662" s="18"/>
      <c r="Q662" s="15"/>
      <c r="R662" s="18"/>
      <c r="S662" s="18"/>
      <c r="T662" s="18"/>
      <c r="U662" s="49"/>
      <c r="V662" s="18"/>
      <c r="W662" s="15"/>
      <c r="X662" s="15"/>
      <c r="Y662" s="15"/>
      <c r="Z662" s="15"/>
      <c r="AA662" s="15"/>
    </row>
    <row r="663" spans="1:255" s="23" customFormat="1" ht="12.75" x14ac:dyDescent="0.2">
      <c r="A663" s="24"/>
      <c r="F663" s="16"/>
      <c r="G663" s="21"/>
      <c r="H663" s="154"/>
      <c r="I663" s="154"/>
      <c r="J663" s="154"/>
      <c r="K663" s="155"/>
      <c r="L663" s="157"/>
      <c r="M663" s="150"/>
      <c r="N663" s="151"/>
      <c r="O663" s="15"/>
      <c r="P663" s="18"/>
      <c r="Q663" s="18"/>
      <c r="R663" s="18"/>
      <c r="S663" s="18"/>
      <c r="T663" s="18"/>
      <c r="U663" s="49"/>
      <c r="V663" s="18"/>
      <c r="W663" s="15"/>
      <c r="X663" s="15"/>
      <c r="Y663" s="15"/>
      <c r="Z663" s="15"/>
      <c r="AA663" s="15"/>
    </row>
    <row r="664" spans="1:255" s="23" customFormat="1" ht="12.75" x14ac:dyDescent="0.2">
      <c r="A664" s="24"/>
      <c r="F664" s="16"/>
      <c r="G664" s="25"/>
      <c r="H664" s="22"/>
      <c r="I664" s="22"/>
      <c r="J664" s="22"/>
      <c r="K664" s="26"/>
      <c r="L664" s="22"/>
      <c r="M664" s="22"/>
      <c r="N664" s="27" t="s">
        <v>32</v>
      </c>
      <c r="O664" s="15"/>
      <c r="P664" s="18"/>
      <c r="Q664" s="18"/>
      <c r="R664" s="18"/>
      <c r="S664" s="18"/>
      <c r="T664" s="18"/>
      <c r="U664" s="49"/>
      <c r="V664" s="18"/>
      <c r="W664" s="15"/>
      <c r="X664" s="15"/>
      <c r="Y664" s="15"/>
      <c r="Z664" s="15"/>
      <c r="AA664" s="15"/>
    </row>
    <row r="665" spans="1:255" s="23" customFormat="1" ht="12.75" x14ac:dyDescent="0.2">
      <c r="A665" s="24"/>
      <c r="F665" s="16"/>
      <c r="G665" s="28" t="s">
        <v>33</v>
      </c>
      <c r="H665" s="30" t="s">
        <v>35</v>
      </c>
      <c r="I665" s="30" t="s">
        <v>36</v>
      </c>
      <c r="J665" s="30" t="s">
        <v>37</v>
      </c>
      <c r="K665" s="30" t="s">
        <v>38</v>
      </c>
      <c r="L665" s="30" t="s">
        <v>39</v>
      </c>
      <c r="M665" s="30" t="s">
        <v>40</v>
      </c>
      <c r="N665" s="27" t="s">
        <v>41</v>
      </c>
      <c r="O665" s="15"/>
      <c r="P665" s="18"/>
      <c r="Q665" s="18"/>
      <c r="R665" s="18"/>
      <c r="S665" s="18"/>
      <c r="T665" s="18"/>
      <c r="U665" s="49"/>
      <c r="V665" s="18"/>
      <c r="W665" s="15"/>
      <c r="X665" s="15"/>
      <c r="Y665" s="15"/>
      <c r="Z665" s="15"/>
      <c r="AA665" s="15"/>
    </row>
    <row r="666" spans="1:255" s="23" customFormat="1" ht="12.75" x14ac:dyDescent="0.2">
      <c r="A666" s="30" t="s">
        <v>42</v>
      </c>
      <c r="B666" s="132" t="s">
        <v>43</v>
      </c>
      <c r="C666" s="133"/>
      <c r="D666" s="133"/>
      <c r="E666" s="133"/>
      <c r="F666" s="134"/>
      <c r="G666" s="28" t="s">
        <v>44</v>
      </c>
      <c r="H666" s="30" t="s">
        <v>46</v>
      </c>
      <c r="I666" s="30" t="s">
        <v>46</v>
      </c>
      <c r="J666" s="30" t="s">
        <v>47</v>
      </c>
      <c r="K666" s="30" t="s">
        <v>37</v>
      </c>
      <c r="L666" s="30" t="s">
        <v>41</v>
      </c>
      <c r="M666" s="30" t="s">
        <v>48</v>
      </c>
      <c r="N666" s="27" t="s">
        <v>49</v>
      </c>
      <c r="O666" s="18"/>
      <c r="P666" s="18"/>
      <c r="Q666" s="18"/>
      <c r="R666" s="18"/>
      <c r="S666" s="18"/>
      <c r="T666" s="18"/>
      <c r="U666" s="49"/>
      <c r="V666" s="18"/>
      <c r="W666" s="15"/>
      <c r="X666" s="15"/>
      <c r="Y666" s="15"/>
      <c r="Z666" s="15"/>
      <c r="AA666" s="15"/>
    </row>
    <row r="667" spans="1:255" s="23" customFormat="1" ht="12.75" x14ac:dyDescent="0.2">
      <c r="A667" s="30" t="s">
        <v>50</v>
      </c>
      <c r="F667" s="16"/>
      <c r="G667" s="28" t="s">
        <v>51</v>
      </c>
      <c r="H667" s="30" t="s">
        <v>52</v>
      </c>
      <c r="I667" s="30" t="s">
        <v>53</v>
      </c>
      <c r="J667" s="30" t="s">
        <v>54</v>
      </c>
      <c r="K667" s="30" t="s">
        <v>55</v>
      </c>
      <c r="L667" s="30" t="s">
        <v>56</v>
      </c>
      <c r="M667" s="30" t="s">
        <v>41</v>
      </c>
      <c r="N667" s="32" t="s">
        <v>57</v>
      </c>
      <c r="O667" s="18"/>
      <c r="P667" s="18"/>
      <c r="Q667" s="18"/>
      <c r="R667" s="18"/>
      <c r="S667" s="18"/>
      <c r="T667" s="18"/>
      <c r="U667" s="49"/>
      <c r="V667" s="18"/>
      <c r="W667" s="15"/>
      <c r="X667" s="18"/>
      <c r="Y667" s="18"/>
      <c r="Z667" s="18"/>
      <c r="AA667" s="18"/>
      <c r="AB667" s="58"/>
      <c r="AC667" s="58"/>
      <c r="AD667" s="58"/>
      <c r="AE667" s="58"/>
      <c r="AF667" s="58"/>
      <c r="AG667" s="58"/>
      <c r="AH667" s="58"/>
      <c r="AI667" s="58"/>
      <c r="AJ667" s="58"/>
      <c r="AK667" s="58"/>
      <c r="AL667" s="58"/>
      <c r="AM667" s="58"/>
      <c r="AN667" s="58"/>
      <c r="AO667" s="58"/>
      <c r="AP667" s="58"/>
      <c r="AQ667" s="58"/>
      <c r="AR667" s="58"/>
      <c r="AS667" s="58"/>
      <c r="AT667" s="58"/>
      <c r="AU667" s="58"/>
      <c r="AV667" s="58"/>
      <c r="AW667" s="58"/>
      <c r="AX667" s="58"/>
      <c r="AY667" s="58"/>
      <c r="AZ667" s="58"/>
      <c r="BA667" s="58"/>
      <c r="BB667" s="58"/>
      <c r="BC667" s="58"/>
      <c r="BD667" s="58"/>
      <c r="BE667" s="58"/>
      <c r="BF667" s="58"/>
      <c r="BG667" s="58"/>
      <c r="BH667" s="58"/>
      <c r="BI667" s="58"/>
      <c r="BJ667" s="58"/>
      <c r="BK667" s="58"/>
      <c r="BL667" s="58"/>
      <c r="BM667" s="58"/>
      <c r="BN667" s="58"/>
      <c r="BO667" s="58"/>
      <c r="BP667" s="58"/>
      <c r="BQ667" s="58"/>
      <c r="BR667" s="58"/>
      <c r="BS667" s="58"/>
      <c r="BT667" s="58"/>
      <c r="BU667" s="58"/>
      <c r="BV667" s="58"/>
      <c r="BW667" s="58"/>
      <c r="BX667" s="58"/>
      <c r="BY667" s="58"/>
      <c r="BZ667" s="58"/>
      <c r="CA667" s="58"/>
      <c r="CB667" s="58"/>
      <c r="CC667" s="58"/>
      <c r="CD667" s="58"/>
      <c r="CE667" s="58"/>
      <c r="CF667" s="58"/>
      <c r="CG667" s="58"/>
      <c r="CH667" s="58"/>
      <c r="CI667" s="58"/>
      <c r="CJ667" s="58"/>
      <c r="CK667" s="58"/>
      <c r="CL667" s="58"/>
      <c r="CM667" s="58"/>
      <c r="CN667" s="58"/>
      <c r="CO667" s="58"/>
      <c r="CP667" s="58"/>
      <c r="CQ667" s="58"/>
      <c r="CR667" s="58"/>
      <c r="CS667" s="58"/>
      <c r="CT667" s="58"/>
      <c r="CU667" s="58"/>
      <c r="CV667" s="58"/>
      <c r="CW667" s="58"/>
      <c r="CX667" s="58"/>
      <c r="CY667" s="58"/>
      <c r="CZ667" s="58"/>
      <c r="DA667" s="58"/>
      <c r="DB667" s="58"/>
      <c r="DC667" s="58"/>
      <c r="DD667" s="58"/>
      <c r="DE667" s="58"/>
      <c r="DF667" s="58"/>
      <c r="DG667" s="58"/>
      <c r="DH667" s="58"/>
      <c r="DI667" s="58"/>
      <c r="DJ667" s="58"/>
      <c r="DK667" s="58"/>
      <c r="DL667" s="58"/>
      <c r="DM667" s="58"/>
      <c r="DN667" s="58"/>
      <c r="DO667" s="58"/>
      <c r="DP667" s="58"/>
      <c r="DQ667" s="58"/>
      <c r="DR667" s="58"/>
      <c r="DS667" s="58"/>
      <c r="DT667" s="58"/>
      <c r="DU667" s="58"/>
      <c r="DV667" s="58"/>
      <c r="DW667" s="58"/>
      <c r="DX667" s="58"/>
      <c r="DY667" s="58"/>
      <c r="DZ667" s="58"/>
      <c r="EA667" s="58"/>
      <c r="EB667" s="58"/>
      <c r="EC667" s="58"/>
      <c r="ED667" s="58"/>
      <c r="EE667" s="58"/>
      <c r="EF667" s="58"/>
      <c r="EG667" s="58"/>
      <c r="EH667" s="58"/>
      <c r="EI667" s="58"/>
      <c r="EJ667" s="58"/>
      <c r="EK667" s="58"/>
      <c r="EL667" s="58"/>
      <c r="EM667" s="58"/>
      <c r="EN667" s="58"/>
      <c r="EO667" s="58"/>
      <c r="EP667" s="58"/>
      <c r="EQ667" s="58"/>
      <c r="ER667" s="58"/>
      <c r="ES667" s="58"/>
      <c r="ET667" s="58"/>
      <c r="EU667" s="58"/>
      <c r="EV667" s="58"/>
      <c r="EW667" s="58"/>
      <c r="EX667" s="58"/>
      <c r="EY667" s="58"/>
      <c r="EZ667" s="58"/>
      <c r="FA667" s="58"/>
      <c r="FB667" s="58"/>
      <c r="FC667" s="58"/>
      <c r="FD667" s="58"/>
      <c r="FE667" s="58"/>
      <c r="FF667" s="58"/>
      <c r="FG667" s="58"/>
      <c r="FH667" s="58"/>
      <c r="FI667" s="58"/>
      <c r="FJ667" s="58"/>
      <c r="FK667" s="58"/>
      <c r="FL667" s="58"/>
      <c r="FM667" s="58"/>
      <c r="FN667" s="58"/>
      <c r="FO667" s="58"/>
      <c r="FP667" s="58"/>
      <c r="FQ667" s="58"/>
      <c r="FR667" s="58"/>
      <c r="FS667" s="58"/>
      <c r="FT667" s="58"/>
      <c r="FU667" s="58"/>
      <c r="FV667" s="58"/>
      <c r="FW667" s="58"/>
      <c r="FX667" s="58"/>
      <c r="FY667" s="58"/>
      <c r="FZ667" s="58"/>
      <c r="GA667" s="58"/>
      <c r="GB667" s="58"/>
      <c r="GC667" s="58"/>
      <c r="GD667" s="58"/>
      <c r="GE667" s="58"/>
      <c r="GF667" s="58"/>
      <c r="GG667" s="58"/>
      <c r="GH667" s="58"/>
      <c r="GI667" s="58"/>
      <c r="GJ667" s="58"/>
      <c r="GK667" s="58"/>
      <c r="GL667" s="58"/>
      <c r="GM667" s="58"/>
      <c r="GN667" s="58"/>
      <c r="GO667" s="58"/>
      <c r="GP667" s="58"/>
      <c r="GQ667" s="58"/>
      <c r="GR667" s="58"/>
      <c r="GS667" s="58"/>
      <c r="GT667" s="58"/>
      <c r="GU667" s="58"/>
      <c r="GV667" s="58"/>
      <c r="GW667" s="58"/>
      <c r="GX667" s="58"/>
      <c r="GY667" s="58"/>
      <c r="GZ667" s="58"/>
      <c r="HA667" s="58"/>
      <c r="HB667" s="58"/>
      <c r="HC667" s="58"/>
      <c r="HD667" s="58"/>
      <c r="HE667" s="58"/>
      <c r="HF667" s="58"/>
      <c r="HG667" s="58"/>
      <c r="HH667" s="58"/>
      <c r="HI667" s="58"/>
      <c r="HJ667" s="58"/>
      <c r="HK667" s="58"/>
      <c r="HL667" s="58"/>
      <c r="HM667" s="58"/>
      <c r="HN667" s="58"/>
      <c r="HO667" s="58"/>
      <c r="HP667" s="58"/>
      <c r="HQ667" s="58"/>
      <c r="HR667" s="58"/>
      <c r="HS667" s="58"/>
      <c r="HT667" s="58"/>
      <c r="HU667" s="58"/>
      <c r="HV667" s="58"/>
      <c r="HW667" s="58"/>
      <c r="HX667" s="58"/>
      <c r="HY667" s="58"/>
      <c r="HZ667" s="58"/>
      <c r="IA667" s="58"/>
      <c r="IB667" s="58"/>
      <c r="IC667" s="58"/>
      <c r="ID667" s="58"/>
      <c r="IE667" s="58"/>
      <c r="IF667" s="58"/>
      <c r="IG667" s="58"/>
      <c r="IH667" s="58"/>
      <c r="II667" s="58"/>
      <c r="IJ667" s="58"/>
      <c r="IK667" s="58"/>
      <c r="IL667" s="58"/>
      <c r="IM667" s="58"/>
      <c r="IN667" s="58"/>
      <c r="IO667" s="58"/>
      <c r="IP667" s="58"/>
      <c r="IQ667" s="58"/>
      <c r="IR667" s="58"/>
      <c r="IS667" s="58"/>
      <c r="IT667" s="58"/>
      <c r="IU667" s="58"/>
    </row>
    <row r="668" spans="1:255" s="23" customFormat="1" ht="12.75" x14ac:dyDescent="0.2">
      <c r="A668" s="24"/>
      <c r="F668" s="16"/>
      <c r="G668" s="34"/>
      <c r="H668" s="30" t="s">
        <v>58</v>
      </c>
      <c r="I668" s="30"/>
      <c r="J668" s="30"/>
      <c r="K668" s="30"/>
      <c r="L668" s="30"/>
      <c r="M668" s="30" t="s">
        <v>59</v>
      </c>
      <c r="N668" s="27"/>
      <c r="O668" s="18"/>
      <c r="P668" s="18"/>
      <c r="Q668" s="18"/>
      <c r="R668" s="18"/>
      <c r="S668" s="18"/>
      <c r="T668" s="18"/>
      <c r="U668" s="49"/>
      <c r="V668" s="18"/>
      <c r="W668" s="15"/>
      <c r="X668" s="18"/>
      <c r="Y668" s="18"/>
      <c r="Z668" s="18"/>
      <c r="AA668" s="18"/>
      <c r="AB668" s="58"/>
      <c r="AC668" s="58"/>
      <c r="AD668" s="58"/>
      <c r="AE668" s="58"/>
      <c r="AF668" s="58"/>
      <c r="AG668" s="58"/>
      <c r="AH668" s="58"/>
      <c r="AI668" s="58"/>
      <c r="AJ668" s="58"/>
      <c r="AK668" s="58"/>
      <c r="AL668" s="58"/>
      <c r="AM668" s="58"/>
      <c r="AN668" s="58"/>
      <c r="AO668" s="58"/>
      <c r="AP668" s="58"/>
      <c r="AQ668" s="58"/>
      <c r="AR668" s="58"/>
      <c r="AS668" s="58"/>
      <c r="AT668" s="58"/>
      <c r="AU668" s="58"/>
      <c r="AV668" s="58"/>
      <c r="AW668" s="58"/>
      <c r="AX668" s="58"/>
      <c r="AY668" s="58"/>
      <c r="AZ668" s="58"/>
      <c r="BA668" s="58"/>
      <c r="BB668" s="58"/>
      <c r="BC668" s="58"/>
      <c r="BD668" s="58"/>
      <c r="BE668" s="58"/>
      <c r="BF668" s="58"/>
      <c r="BG668" s="58"/>
      <c r="BH668" s="58"/>
      <c r="BI668" s="58"/>
      <c r="BJ668" s="58"/>
      <c r="BK668" s="58"/>
      <c r="BL668" s="58"/>
      <c r="BM668" s="58"/>
      <c r="BN668" s="58"/>
      <c r="BO668" s="58"/>
      <c r="BP668" s="58"/>
      <c r="BQ668" s="58"/>
      <c r="BR668" s="58"/>
      <c r="BS668" s="58"/>
      <c r="BT668" s="58"/>
      <c r="BU668" s="58"/>
      <c r="BV668" s="58"/>
      <c r="BW668" s="58"/>
      <c r="BX668" s="58"/>
      <c r="BY668" s="58"/>
      <c r="BZ668" s="58"/>
      <c r="CA668" s="58"/>
      <c r="CB668" s="58"/>
      <c r="CC668" s="58"/>
      <c r="CD668" s="58"/>
      <c r="CE668" s="58"/>
      <c r="CF668" s="58"/>
      <c r="CG668" s="58"/>
      <c r="CH668" s="58"/>
      <c r="CI668" s="58"/>
      <c r="CJ668" s="58"/>
      <c r="CK668" s="58"/>
      <c r="CL668" s="58"/>
      <c r="CM668" s="58"/>
      <c r="CN668" s="58"/>
      <c r="CO668" s="58"/>
      <c r="CP668" s="58"/>
      <c r="CQ668" s="58"/>
      <c r="CR668" s="58"/>
      <c r="CS668" s="58"/>
      <c r="CT668" s="58"/>
      <c r="CU668" s="58"/>
      <c r="CV668" s="58"/>
      <c r="CW668" s="58"/>
      <c r="CX668" s="58"/>
      <c r="CY668" s="58"/>
      <c r="CZ668" s="58"/>
      <c r="DA668" s="58"/>
      <c r="DB668" s="58"/>
      <c r="DC668" s="58"/>
      <c r="DD668" s="58"/>
      <c r="DE668" s="58"/>
      <c r="DF668" s="58"/>
      <c r="DG668" s="58"/>
      <c r="DH668" s="58"/>
      <c r="DI668" s="58"/>
      <c r="DJ668" s="58"/>
      <c r="DK668" s="58"/>
      <c r="DL668" s="58"/>
      <c r="DM668" s="58"/>
      <c r="DN668" s="58"/>
      <c r="DO668" s="58"/>
      <c r="DP668" s="58"/>
      <c r="DQ668" s="58"/>
      <c r="DR668" s="58"/>
      <c r="DS668" s="58"/>
      <c r="DT668" s="58"/>
      <c r="DU668" s="58"/>
      <c r="DV668" s="58"/>
      <c r="DW668" s="58"/>
      <c r="DX668" s="58"/>
      <c r="DY668" s="58"/>
      <c r="DZ668" s="58"/>
      <c r="EA668" s="58"/>
      <c r="EB668" s="58"/>
      <c r="EC668" s="58"/>
      <c r="ED668" s="58"/>
      <c r="EE668" s="58"/>
      <c r="EF668" s="58"/>
      <c r="EG668" s="58"/>
      <c r="EH668" s="58"/>
      <c r="EI668" s="58"/>
      <c r="EJ668" s="58"/>
      <c r="EK668" s="58"/>
      <c r="EL668" s="58"/>
      <c r="EM668" s="58"/>
      <c r="EN668" s="58"/>
      <c r="EO668" s="58"/>
      <c r="EP668" s="58"/>
      <c r="EQ668" s="58"/>
      <c r="ER668" s="58"/>
      <c r="ES668" s="58"/>
      <c r="ET668" s="58"/>
      <c r="EU668" s="58"/>
      <c r="EV668" s="58"/>
      <c r="EW668" s="58"/>
      <c r="EX668" s="58"/>
      <c r="EY668" s="58"/>
      <c r="EZ668" s="58"/>
      <c r="FA668" s="58"/>
      <c r="FB668" s="58"/>
      <c r="FC668" s="58"/>
      <c r="FD668" s="58"/>
      <c r="FE668" s="58"/>
      <c r="FF668" s="58"/>
      <c r="FG668" s="58"/>
      <c r="FH668" s="58"/>
      <c r="FI668" s="58"/>
      <c r="FJ668" s="58"/>
      <c r="FK668" s="58"/>
      <c r="FL668" s="58"/>
      <c r="FM668" s="58"/>
      <c r="FN668" s="58"/>
      <c r="FO668" s="58"/>
      <c r="FP668" s="58"/>
      <c r="FQ668" s="58"/>
      <c r="FR668" s="58"/>
      <c r="FS668" s="58"/>
      <c r="FT668" s="58"/>
      <c r="FU668" s="58"/>
      <c r="FV668" s="58"/>
      <c r="FW668" s="58"/>
      <c r="FX668" s="58"/>
      <c r="FY668" s="58"/>
      <c r="FZ668" s="58"/>
      <c r="GA668" s="58"/>
      <c r="GB668" s="58"/>
      <c r="GC668" s="58"/>
      <c r="GD668" s="58"/>
      <c r="GE668" s="58"/>
      <c r="GF668" s="58"/>
      <c r="GG668" s="58"/>
      <c r="GH668" s="58"/>
      <c r="GI668" s="58"/>
      <c r="GJ668" s="58"/>
      <c r="GK668" s="58"/>
      <c r="GL668" s="58"/>
      <c r="GM668" s="58"/>
      <c r="GN668" s="58"/>
      <c r="GO668" s="58"/>
      <c r="GP668" s="58"/>
      <c r="GQ668" s="58"/>
      <c r="GR668" s="58"/>
      <c r="GS668" s="58"/>
      <c r="GT668" s="58"/>
      <c r="GU668" s="58"/>
      <c r="GV668" s="58"/>
      <c r="GW668" s="58"/>
      <c r="GX668" s="58"/>
      <c r="GY668" s="58"/>
      <c r="GZ668" s="58"/>
      <c r="HA668" s="58"/>
      <c r="HB668" s="58"/>
      <c r="HC668" s="58"/>
      <c r="HD668" s="58"/>
      <c r="HE668" s="58"/>
      <c r="HF668" s="58"/>
      <c r="HG668" s="58"/>
      <c r="HH668" s="58"/>
      <c r="HI668" s="58"/>
      <c r="HJ668" s="58"/>
      <c r="HK668" s="58"/>
      <c r="HL668" s="58"/>
      <c r="HM668" s="58"/>
      <c r="HN668" s="58"/>
      <c r="HO668" s="58"/>
      <c r="HP668" s="58"/>
      <c r="HQ668" s="58"/>
      <c r="HR668" s="58"/>
      <c r="HS668" s="58"/>
      <c r="HT668" s="58"/>
      <c r="HU668" s="58"/>
      <c r="HV668" s="58"/>
      <c r="HW668" s="58"/>
      <c r="HX668" s="58"/>
      <c r="HY668" s="58"/>
      <c r="HZ668" s="58"/>
      <c r="IA668" s="58"/>
      <c r="IB668" s="58"/>
      <c r="IC668" s="58"/>
      <c r="ID668" s="58"/>
      <c r="IE668" s="58"/>
      <c r="IF668" s="58"/>
      <c r="IG668" s="58"/>
      <c r="IH668" s="58"/>
      <c r="II668" s="58"/>
      <c r="IJ668" s="58"/>
      <c r="IK668" s="58"/>
      <c r="IL668" s="58"/>
      <c r="IM668" s="58"/>
      <c r="IN668" s="58"/>
      <c r="IO668" s="58"/>
      <c r="IP668" s="58"/>
      <c r="IQ668" s="58"/>
      <c r="IR668" s="58"/>
      <c r="IS668" s="58"/>
      <c r="IT668" s="58"/>
      <c r="IU668" s="58"/>
    </row>
    <row r="669" spans="1:255" s="23" customFormat="1" ht="12.75" x14ac:dyDescent="0.2">
      <c r="A669" s="35" t="s">
        <v>60</v>
      </c>
      <c r="B669" s="132" t="s">
        <v>61</v>
      </c>
      <c r="C669" s="133"/>
      <c r="D669" s="133"/>
      <c r="E669" s="133"/>
      <c r="F669" s="134"/>
      <c r="G669" s="59" t="s">
        <v>62</v>
      </c>
      <c r="H669" s="35" t="s">
        <v>63</v>
      </c>
      <c r="I669" s="35" t="s">
        <v>64</v>
      </c>
      <c r="J669" s="35" t="s">
        <v>65</v>
      </c>
      <c r="K669" s="35" t="s">
        <v>66</v>
      </c>
      <c r="L669" s="35" t="s">
        <v>67</v>
      </c>
      <c r="M669" s="35" t="s">
        <v>68</v>
      </c>
      <c r="N669" s="60" t="s">
        <v>69</v>
      </c>
      <c r="O669" s="18"/>
      <c r="P669" s="18"/>
      <c r="Q669" s="18"/>
      <c r="R669" s="18"/>
      <c r="S669" s="18"/>
      <c r="T669" s="18"/>
      <c r="U669" s="49"/>
      <c r="V669" s="18"/>
      <c r="W669" s="15"/>
      <c r="X669" s="18"/>
      <c r="Y669" s="18"/>
      <c r="Z669" s="18"/>
      <c r="AA669" s="18"/>
      <c r="AB669" s="58"/>
      <c r="AC669" s="58"/>
      <c r="AD669" s="58"/>
      <c r="AE669" s="58"/>
      <c r="AF669" s="58"/>
      <c r="AG669" s="58"/>
      <c r="AH669" s="58"/>
      <c r="AI669" s="58"/>
      <c r="AJ669" s="58"/>
      <c r="AK669" s="58"/>
      <c r="AL669" s="58"/>
      <c r="AM669" s="58"/>
      <c r="AN669" s="58"/>
      <c r="AO669" s="58"/>
      <c r="AP669" s="58"/>
      <c r="AQ669" s="58"/>
      <c r="AR669" s="58"/>
      <c r="AS669" s="58"/>
      <c r="AT669" s="58"/>
      <c r="AU669" s="58"/>
      <c r="AV669" s="58"/>
      <c r="AW669" s="58"/>
      <c r="AX669" s="58"/>
      <c r="AY669" s="58"/>
      <c r="AZ669" s="58"/>
      <c r="BA669" s="58"/>
      <c r="BB669" s="58"/>
      <c r="BC669" s="58"/>
      <c r="BD669" s="58"/>
      <c r="BE669" s="58"/>
      <c r="BF669" s="58"/>
      <c r="BG669" s="58"/>
      <c r="BH669" s="58"/>
      <c r="BI669" s="58"/>
      <c r="BJ669" s="58"/>
      <c r="BK669" s="58"/>
      <c r="BL669" s="58"/>
      <c r="BM669" s="58"/>
      <c r="BN669" s="58"/>
      <c r="BO669" s="58"/>
      <c r="BP669" s="58"/>
      <c r="BQ669" s="58"/>
      <c r="BR669" s="58"/>
      <c r="BS669" s="58"/>
      <c r="BT669" s="58"/>
      <c r="BU669" s="58"/>
      <c r="BV669" s="58"/>
      <c r="BW669" s="58"/>
      <c r="BX669" s="58"/>
      <c r="BY669" s="58"/>
      <c r="BZ669" s="58"/>
      <c r="CA669" s="58"/>
      <c r="CB669" s="58"/>
      <c r="CC669" s="58"/>
      <c r="CD669" s="58"/>
      <c r="CE669" s="58"/>
      <c r="CF669" s="58"/>
      <c r="CG669" s="58"/>
      <c r="CH669" s="58"/>
      <c r="CI669" s="58"/>
      <c r="CJ669" s="58"/>
      <c r="CK669" s="58"/>
      <c r="CL669" s="58"/>
      <c r="CM669" s="58"/>
      <c r="CN669" s="58"/>
      <c r="CO669" s="58"/>
      <c r="CP669" s="58"/>
      <c r="CQ669" s="58"/>
      <c r="CR669" s="58"/>
      <c r="CS669" s="58"/>
      <c r="CT669" s="58"/>
      <c r="CU669" s="58"/>
      <c r="CV669" s="58"/>
      <c r="CW669" s="58"/>
      <c r="CX669" s="58"/>
      <c r="CY669" s="58"/>
      <c r="CZ669" s="58"/>
      <c r="DA669" s="58"/>
      <c r="DB669" s="58"/>
      <c r="DC669" s="58"/>
      <c r="DD669" s="58"/>
      <c r="DE669" s="58"/>
      <c r="DF669" s="58"/>
      <c r="DG669" s="58"/>
      <c r="DH669" s="58"/>
      <c r="DI669" s="58"/>
      <c r="DJ669" s="58"/>
      <c r="DK669" s="58"/>
      <c r="DL669" s="58"/>
      <c r="DM669" s="58"/>
      <c r="DN669" s="58"/>
      <c r="DO669" s="58"/>
      <c r="DP669" s="58"/>
      <c r="DQ669" s="58"/>
      <c r="DR669" s="58"/>
      <c r="DS669" s="58"/>
      <c r="DT669" s="58"/>
      <c r="DU669" s="58"/>
      <c r="DV669" s="58"/>
      <c r="DW669" s="58"/>
      <c r="DX669" s="58"/>
      <c r="DY669" s="58"/>
      <c r="DZ669" s="58"/>
      <c r="EA669" s="58"/>
      <c r="EB669" s="58"/>
      <c r="EC669" s="58"/>
      <c r="ED669" s="58"/>
      <c r="EE669" s="58"/>
      <c r="EF669" s="58"/>
      <c r="EG669" s="58"/>
      <c r="EH669" s="58"/>
      <c r="EI669" s="58"/>
      <c r="EJ669" s="58"/>
      <c r="EK669" s="58"/>
      <c r="EL669" s="58"/>
      <c r="EM669" s="58"/>
      <c r="EN669" s="58"/>
      <c r="EO669" s="58"/>
      <c r="EP669" s="58"/>
      <c r="EQ669" s="58"/>
      <c r="ER669" s="58"/>
      <c r="ES669" s="58"/>
      <c r="ET669" s="58"/>
      <c r="EU669" s="58"/>
      <c r="EV669" s="58"/>
      <c r="EW669" s="58"/>
      <c r="EX669" s="58"/>
      <c r="EY669" s="58"/>
      <c r="EZ669" s="58"/>
      <c r="FA669" s="58"/>
      <c r="FB669" s="58"/>
      <c r="FC669" s="58"/>
      <c r="FD669" s="58"/>
      <c r="FE669" s="58"/>
      <c r="FF669" s="58"/>
      <c r="FG669" s="58"/>
      <c r="FH669" s="58"/>
      <c r="FI669" s="58"/>
      <c r="FJ669" s="58"/>
      <c r="FK669" s="58"/>
      <c r="FL669" s="58"/>
      <c r="FM669" s="58"/>
      <c r="FN669" s="58"/>
      <c r="FO669" s="58"/>
      <c r="FP669" s="58"/>
      <c r="FQ669" s="58"/>
      <c r="FR669" s="58"/>
      <c r="FS669" s="58"/>
      <c r="FT669" s="58"/>
      <c r="FU669" s="58"/>
      <c r="FV669" s="58"/>
      <c r="FW669" s="58"/>
      <c r="FX669" s="58"/>
      <c r="FY669" s="58"/>
      <c r="FZ669" s="58"/>
      <c r="GA669" s="58"/>
      <c r="GB669" s="58"/>
      <c r="GC669" s="58"/>
      <c r="GD669" s="58"/>
      <c r="GE669" s="58"/>
      <c r="GF669" s="58"/>
      <c r="GG669" s="58"/>
      <c r="GH669" s="58"/>
      <c r="GI669" s="58"/>
      <c r="GJ669" s="58"/>
      <c r="GK669" s="58"/>
      <c r="GL669" s="58"/>
      <c r="GM669" s="58"/>
      <c r="GN669" s="58"/>
      <c r="GO669" s="58"/>
      <c r="GP669" s="58"/>
      <c r="GQ669" s="58"/>
      <c r="GR669" s="58"/>
      <c r="GS669" s="58"/>
      <c r="GT669" s="58"/>
      <c r="GU669" s="58"/>
      <c r="GV669" s="58"/>
      <c r="GW669" s="58"/>
      <c r="GX669" s="58"/>
      <c r="GY669" s="58"/>
      <c r="GZ669" s="58"/>
      <c r="HA669" s="58"/>
      <c r="HB669" s="58"/>
      <c r="HC669" s="58"/>
      <c r="HD669" s="58"/>
      <c r="HE669" s="58"/>
      <c r="HF669" s="58"/>
      <c r="HG669" s="58"/>
      <c r="HH669" s="58"/>
      <c r="HI669" s="58"/>
      <c r="HJ669" s="58"/>
      <c r="HK669" s="58"/>
      <c r="HL669" s="58"/>
      <c r="HM669" s="58"/>
      <c r="HN669" s="58"/>
      <c r="HO669" s="58"/>
      <c r="HP669" s="58"/>
      <c r="HQ669" s="58"/>
      <c r="HR669" s="58"/>
      <c r="HS669" s="58"/>
      <c r="HT669" s="58"/>
      <c r="HU669" s="58"/>
      <c r="HV669" s="58"/>
      <c r="HW669" s="58"/>
      <c r="HX669" s="58"/>
      <c r="HY669" s="58"/>
      <c r="HZ669" s="58"/>
      <c r="IA669" s="58"/>
      <c r="IB669" s="58"/>
      <c r="IC669" s="58"/>
      <c r="ID669" s="58"/>
      <c r="IE669" s="58"/>
      <c r="IF669" s="58"/>
      <c r="IG669" s="58"/>
      <c r="IH669" s="58"/>
      <c r="II669" s="58"/>
      <c r="IJ669" s="58"/>
      <c r="IK669" s="58"/>
      <c r="IL669" s="58"/>
      <c r="IM669" s="58"/>
      <c r="IN669" s="58"/>
      <c r="IO669" s="58"/>
      <c r="IP669" s="58"/>
      <c r="IQ669" s="58"/>
      <c r="IR669" s="58"/>
      <c r="IS669" s="58"/>
      <c r="IT669" s="58"/>
      <c r="IU669" s="58"/>
    </row>
    <row r="670" spans="1:255" s="64" customFormat="1" ht="50.1" customHeight="1" x14ac:dyDescent="0.2">
      <c r="A670" s="36"/>
      <c r="B670" s="135"/>
      <c r="C670" s="136"/>
      <c r="D670" s="136"/>
      <c r="E670" s="136"/>
      <c r="F670" s="137"/>
      <c r="G670" s="42"/>
      <c r="H670" s="43"/>
      <c r="I670" s="44" t="e">
        <f>SUM(#REF!*H670)</f>
        <v>#REF!</v>
      </c>
      <c r="J670" s="43"/>
      <c r="K670" s="45" t="e">
        <f t="shared" ref="K670:K675" si="40">SUM(I670*J670)</f>
        <v>#REF!</v>
      </c>
      <c r="L670" s="61"/>
      <c r="M670" s="62"/>
      <c r="N670" s="63">
        <f t="shared" ref="N670:N675" si="41">SUM(L670*M670)</f>
        <v>0</v>
      </c>
      <c r="O670" s="41"/>
      <c r="P670" s="10"/>
      <c r="Q670" s="18"/>
      <c r="R670" s="10"/>
      <c r="S670" s="10"/>
      <c r="T670" s="10"/>
      <c r="U670" s="33"/>
      <c r="V670" s="10"/>
      <c r="W670" s="10"/>
      <c r="X670" s="41"/>
      <c r="Y670" s="41"/>
      <c r="Z670" s="41"/>
      <c r="AA670" s="41"/>
    </row>
    <row r="671" spans="1:255" s="64" customFormat="1" ht="50.1" customHeight="1" x14ac:dyDescent="0.2">
      <c r="A671" s="36"/>
      <c r="B671" s="126"/>
      <c r="C671" s="127"/>
      <c r="D671" s="127"/>
      <c r="E671" s="127"/>
      <c r="F671" s="128"/>
      <c r="G671" s="42"/>
      <c r="H671" s="43"/>
      <c r="I671" s="44" t="e">
        <f>SUM(#REF!*H671)</f>
        <v>#REF!</v>
      </c>
      <c r="J671" s="43"/>
      <c r="K671" s="45" t="e">
        <f t="shared" si="40"/>
        <v>#REF!</v>
      </c>
      <c r="L671" s="61"/>
      <c r="M671" s="62"/>
      <c r="N671" s="63">
        <f t="shared" si="41"/>
        <v>0</v>
      </c>
      <c r="O671" s="41"/>
      <c r="P671" s="10"/>
      <c r="Q671" s="10"/>
      <c r="R671" s="10"/>
      <c r="S671" s="10"/>
      <c r="T671" s="10"/>
      <c r="U671" s="33"/>
      <c r="V671" s="10"/>
      <c r="W671" s="10"/>
      <c r="X671" s="41"/>
      <c r="Y671" s="41"/>
      <c r="Z671" s="41"/>
      <c r="AA671" s="41"/>
    </row>
    <row r="672" spans="1:255" s="64" customFormat="1" ht="50.1" customHeight="1" x14ac:dyDescent="0.2">
      <c r="A672" s="36"/>
      <c r="B672" s="126"/>
      <c r="C672" s="127"/>
      <c r="D672" s="127"/>
      <c r="E672" s="127"/>
      <c r="F672" s="128"/>
      <c r="G672" s="42"/>
      <c r="H672" s="43"/>
      <c r="I672" s="44" t="e">
        <f>SUM(#REF!*H672)</f>
        <v>#REF!</v>
      </c>
      <c r="J672" s="43"/>
      <c r="K672" s="45" t="e">
        <f t="shared" si="40"/>
        <v>#REF!</v>
      </c>
      <c r="L672" s="61"/>
      <c r="M672" s="62"/>
      <c r="N672" s="63">
        <f t="shared" si="41"/>
        <v>0</v>
      </c>
      <c r="O672" s="41"/>
      <c r="P672" s="10"/>
      <c r="Q672" s="10"/>
      <c r="R672" s="10"/>
      <c r="S672" s="10"/>
      <c r="T672" s="10"/>
      <c r="U672" s="33"/>
      <c r="V672" s="10"/>
      <c r="W672" s="10"/>
      <c r="X672" s="41"/>
      <c r="Y672" s="41"/>
      <c r="Z672" s="41"/>
      <c r="AA672" s="41"/>
    </row>
    <row r="673" spans="1:27" s="64" customFormat="1" ht="50.1" customHeight="1" x14ac:dyDescent="0.2">
      <c r="A673" s="36"/>
      <c r="B673" s="126"/>
      <c r="C673" s="127"/>
      <c r="D673" s="127"/>
      <c r="E673" s="127"/>
      <c r="F673" s="128"/>
      <c r="G673" s="42"/>
      <c r="H673" s="43"/>
      <c r="I673" s="44" t="e">
        <f>SUM(#REF!*H673)</f>
        <v>#REF!</v>
      </c>
      <c r="J673" s="43"/>
      <c r="K673" s="45" t="e">
        <f t="shared" si="40"/>
        <v>#REF!</v>
      </c>
      <c r="L673" s="61"/>
      <c r="M673" s="62"/>
      <c r="N673" s="63">
        <f t="shared" si="41"/>
        <v>0</v>
      </c>
      <c r="O673" s="41"/>
      <c r="P673" s="10"/>
      <c r="Q673" s="10"/>
      <c r="R673" s="10"/>
      <c r="S673" s="10"/>
      <c r="T673" s="10"/>
      <c r="U673" s="33"/>
      <c r="V673" s="10"/>
      <c r="W673" s="10"/>
      <c r="X673" s="41"/>
      <c r="Y673" s="41"/>
      <c r="Z673" s="41"/>
      <c r="AA673" s="41"/>
    </row>
    <row r="674" spans="1:27" s="64" customFormat="1" ht="50.1" customHeight="1" x14ac:dyDescent="0.2">
      <c r="A674" s="36"/>
      <c r="B674" s="126"/>
      <c r="C674" s="127"/>
      <c r="D674" s="127"/>
      <c r="E674" s="127"/>
      <c r="F674" s="128"/>
      <c r="G674" s="42"/>
      <c r="H674" s="43"/>
      <c r="I674" s="44" t="e">
        <f>SUM(#REF!*H674)</f>
        <v>#REF!</v>
      </c>
      <c r="J674" s="43"/>
      <c r="K674" s="45" t="e">
        <f t="shared" si="40"/>
        <v>#REF!</v>
      </c>
      <c r="L674" s="61"/>
      <c r="M674" s="62"/>
      <c r="N674" s="63">
        <f t="shared" si="41"/>
        <v>0</v>
      </c>
      <c r="O674" s="41"/>
      <c r="P674" s="10"/>
      <c r="Q674" s="10"/>
      <c r="R674" s="10"/>
      <c r="S674" s="10"/>
      <c r="T674" s="10"/>
      <c r="U674" s="33"/>
      <c r="V674" s="10"/>
      <c r="W674" s="10"/>
      <c r="X674" s="41"/>
      <c r="Y674" s="41"/>
      <c r="Z674" s="41"/>
      <c r="AA674" s="41"/>
    </row>
    <row r="675" spans="1:27" s="64" customFormat="1" ht="50.1" customHeight="1" x14ac:dyDescent="0.2">
      <c r="A675" s="36"/>
      <c r="B675" s="126"/>
      <c r="C675" s="127"/>
      <c r="D675" s="127"/>
      <c r="E675" s="127"/>
      <c r="F675" s="128"/>
      <c r="G675" s="42"/>
      <c r="H675" s="43"/>
      <c r="I675" s="44" t="e">
        <f>SUM(#REF!*H675)</f>
        <v>#REF!</v>
      </c>
      <c r="J675" s="43"/>
      <c r="K675" s="45" t="e">
        <f t="shared" si="40"/>
        <v>#REF!</v>
      </c>
      <c r="L675" s="61"/>
      <c r="M675" s="62"/>
      <c r="N675" s="63">
        <f t="shared" si="41"/>
        <v>0</v>
      </c>
      <c r="O675" s="41"/>
      <c r="P675" s="10"/>
      <c r="Q675" s="10"/>
      <c r="R675" s="10"/>
      <c r="S675" s="10"/>
      <c r="T675" s="10"/>
      <c r="U675" s="33"/>
      <c r="V675" s="10"/>
      <c r="W675" s="10"/>
      <c r="X675" s="41"/>
      <c r="Y675" s="41"/>
      <c r="Z675" s="41"/>
      <c r="AA675" s="41"/>
    </row>
    <row r="676" spans="1:27" s="23" customFormat="1" ht="20.100000000000001" customHeight="1" thickBot="1" x14ac:dyDescent="0.2">
      <c r="A676" s="65"/>
      <c r="B676" s="129" t="s">
        <v>8</v>
      </c>
      <c r="C676" s="130"/>
      <c r="D676" s="130"/>
      <c r="E676" s="130"/>
      <c r="F676" s="131"/>
      <c r="G676" s="66"/>
      <c r="H676" s="67"/>
      <c r="I676" s="68" t="e">
        <f>SUM(I670:I675)</f>
        <v>#REF!</v>
      </c>
      <c r="J676" s="67"/>
      <c r="K676" s="68" t="e">
        <f>SUM(K670:K675)</f>
        <v>#REF!</v>
      </c>
      <c r="L676" s="69">
        <f>SUM(L670:L675)</f>
        <v>0</v>
      </c>
      <c r="M676" s="67"/>
      <c r="N676" s="68">
        <f>SUM(N670:N675)</f>
        <v>0</v>
      </c>
      <c r="O676" s="15"/>
      <c r="P676" s="15"/>
      <c r="Q676" s="10"/>
      <c r="R676" s="15"/>
      <c r="S676" s="15"/>
      <c r="T676" s="15"/>
      <c r="U676" s="52"/>
      <c r="V676" s="15"/>
      <c r="W676" s="15"/>
      <c r="X676" s="15"/>
      <c r="Y676" s="15"/>
      <c r="Z676" s="15"/>
      <c r="AA676" s="15"/>
    </row>
    <row r="677" spans="1:27" s="23" customFormat="1" x14ac:dyDescent="0.15">
      <c r="A677" s="15"/>
      <c r="B677" s="15"/>
      <c r="C677" s="15"/>
      <c r="D677" s="15"/>
      <c r="E677" s="15"/>
      <c r="F677" s="15"/>
      <c r="G677" s="54"/>
      <c r="H677" s="15"/>
      <c r="I677" s="15"/>
      <c r="J677" s="15"/>
      <c r="K677" s="15"/>
      <c r="L677" s="15"/>
      <c r="M677" s="15"/>
      <c r="N677" s="55"/>
      <c r="Q677" s="15"/>
    </row>
    <row r="678" spans="1:27" s="23" customFormat="1" x14ac:dyDescent="0.15">
      <c r="A678" s="15"/>
      <c r="B678" s="15"/>
      <c r="C678" s="15"/>
      <c r="D678" s="15"/>
      <c r="E678" s="15"/>
      <c r="F678" s="15"/>
      <c r="G678" s="54"/>
      <c r="H678" s="15"/>
      <c r="I678" s="15"/>
      <c r="J678" s="15"/>
      <c r="K678" s="15"/>
      <c r="L678" s="15"/>
      <c r="M678" s="15"/>
      <c r="N678" s="55"/>
    </row>
    <row r="679" spans="1:27" s="23" customFormat="1" x14ac:dyDescent="0.15">
      <c r="A679" s="8"/>
      <c r="B679" s="8"/>
      <c r="C679" s="8"/>
      <c r="D679" s="8"/>
      <c r="E679" s="8"/>
      <c r="F679" s="8"/>
      <c r="G679" s="56"/>
      <c r="H679" s="8"/>
      <c r="I679" s="8"/>
      <c r="J679" s="8"/>
      <c r="K679" s="8"/>
      <c r="L679" s="8"/>
      <c r="M679" s="8"/>
      <c r="N679" s="57"/>
      <c r="O679" s="15"/>
      <c r="P679" s="15"/>
      <c r="R679" s="15"/>
      <c r="S679" s="15"/>
      <c r="T679" s="15"/>
      <c r="U679" s="52"/>
      <c r="V679" s="15"/>
      <c r="W679" s="15"/>
      <c r="X679" s="15"/>
      <c r="Y679" s="15"/>
      <c r="Z679" s="15"/>
      <c r="AA679" s="15"/>
    </row>
    <row r="680" spans="1:27" s="23" customFormat="1" ht="9" customHeight="1" x14ac:dyDescent="0.2">
      <c r="A680" s="158" t="s">
        <v>24</v>
      </c>
      <c r="B680" s="159"/>
      <c r="C680" s="159"/>
      <c r="D680" s="159"/>
      <c r="E680" s="159"/>
      <c r="F680" s="159"/>
      <c r="G680" s="159"/>
      <c r="H680" s="164" t="s">
        <v>25</v>
      </c>
      <c r="I680" s="165"/>
      <c r="J680" s="165"/>
      <c r="K680" s="165"/>
      <c r="L680" s="166"/>
      <c r="M680" s="11" t="s">
        <v>26</v>
      </c>
      <c r="N680" s="12"/>
      <c r="O680" s="15"/>
      <c r="P680" s="15"/>
      <c r="Q680" s="15"/>
      <c r="R680" s="15"/>
      <c r="S680" s="15"/>
      <c r="T680" s="15"/>
      <c r="U680" s="52"/>
      <c r="V680" s="15"/>
      <c r="W680" s="15"/>
      <c r="X680" s="15"/>
      <c r="Y680" s="15"/>
      <c r="Z680" s="15"/>
      <c r="AA680" s="15"/>
    </row>
    <row r="681" spans="1:27" s="23" customFormat="1" ht="8.25" customHeight="1" x14ac:dyDescent="0.15">
      <c r="A681" s="160"/>
      <c r="B681" s="161"/>
      <c r="C681" s="161"/>
      <c r="D681" s="161"/>
      <c r="E681" s="161"/>
      <c r="F681" s="161"/>
      <c r="G681" s="161"/>
      <c r="H681" s="14"/>
      <c r="I681" s="15"/>
      <c r="J681" s="15"/>
      <c r="K681" s="15"/>
      <c r="L681" s="16"/>
      <c r="M681" s="15"/>
      <c r="N681" s="17"/>
      <c r="O681" s="15"/>
      <c r="P681" s="15"/>
      <c r="Q681" s="15"/>
      <c r="R681" s="15"/>
      <c r="S681" s="15"/>
      <c r="T681" s="15"/>
      <c r="U681" s="52"/>
      <c r="V681" s="15"/>
      <c r="W681" s="15"/>
      <c r="X681" s="15"/>
      <c r="Y681" s="15"/>
      <c r="Z681" s="15"/>
      <c r="AA681" s="15"/>
    </row>
    <row r="682" spans="1:27" s="23" customFormat="1" ht="12.75" customHeight="1" x14ac:dyDescent="0.2">
      <c r="A682" s="160"/>
      <c r="B682" s="161"/>
      <c r="C682" s="161"/>
      <c r="D682" s="161"/>
      <c r="E682" s="161"/>
      <c r="F682" s="161"/>
      <c r="G682" s="161"/>
      <c r="H682" s="167"/>
      <c r="I682" s="168"/>
      <c r="J682" s="168"/>
      <c r="K682" s="168"/>
      <c r="L682" s="169"/>
      <c r="M682" s="18" t="s">
        <v>75</v>
      </c>
      <c r="N682" s="17"/>
      <c r="O682" s="15"/>
      <c r="P682" s="15"/>
      <c r="Q682" s="15"/>
      <c r="R682" s="15"/>
      <c r="S682" s="15"/>
      <c r="T682" s="15"/>
      <c r="U682" s="52"/>
      <c r="V682" s="15"/>
      <c r="W682" s="15"/>
      <c r="X682" s="15"/>
      <c r="Y682" s="15"/>
      <c r="Z682" s="15"/>
      <c r="AA682" s="15"/>
    </row>
    <row r="683" spans="1:27" s="23" customFormat="1" ht="8.25" customHeight="1" x14ac:dyDescent="0.15">
      <c r="A683" s="160"/>
      <c r="B683" s="161"/>
      <c r="C683" s="161"/>
      <c r="D683" s="161"/>
      <c r="E683" s="161"/>
      <c r="F683" s="161"/>
      <c r="G683" s="161"/>
      <c r="H683" s="170"/>
      <c r="I683" s="168"/>
      <c r="J683" s="168"/>
      <c r="K683" s="168"/>
      <c r="L683" s="169"/>
      <c r="M683" s="15"/>
      <c r="N683" s="17"/>
      <c r="O683" s="15"/>
      <c r="P683" s="15"/>
      <c r="Q683" s="15"/>
      <c r="R683" s="15"/>
      <c r="S683" s="15"/>
      <c r="T683" s="15"/>
      <c r="U683" s="52"/>
      <c r="V683" s="15"/>
      <c r="W683" s="15"/>
      <c r="X683" s="15"/>
      <c r="Y683" s="15"/>
      <c r="Z683" s="15"/>
      <c r="AA683" s="15"/>
    </row>
    <row r="684" spans="1:27" s="23" customFormat="1" ht="8.25" customHeight="1" x14ac:dyDescent="0.15">
      <c r="A684" s="160"/>
      <c r="B684" s="161"/>
      <c r="C684" s="161"/>
      <c r="D684" s="161"/>
      <c r="E684" s="161"/>
      <c r="F684" s="161"/>
      <c r="G684" s="161"/>
      <c r="H684" s="170"/>
      <c r="I684" s="168"/>
      <c r="J684" s="168"/>
      <c r="K684" s="168"/>
      <c r="L684" s="169"/>
      <c r="M684" s="8"/>
      <c r="N684" s="19"/>
      <c r="O684" s="15"/>
      <c r="P684" s="15"/>
      <c r="Q684" s="15"/>
      <c r="R684" s="15"/>
      <c r="S684" s="15"/>
      <c r="T684" s="15"/>
      <c r="U684" s="52"/>
      <c r="V684" s="15"/>
      <c r="W684" s="15"/>
      <c r="X684" s="15"/>
      <c r="Y684" s="15"/>
      <c r="Z684" s="15"/>
      <c r="AA684" s="15"/>
    </row>
    <row r="685" spans="1:27" s="23" customFormat="1" ht="9" customHeight="1" x14ac:dyDescent="0.15">
      <c r="A685" s="160"/>
      <c r="B685" s="161"/>
      <c r="C685" s="161"/>
      <c r="D685" s="161"/>
      <c r="E685" s="161"/>
      <c r="F685" s="161"/>
      <c r="G685" s="161"/>
      <c r="H685" s="170"/>
      <c r="I685" s="168"/>
      <c r="J685" s="168"/>
      <c r="K685" s="168"/>
      <c r="L685" s="169"/>
      <c r="M685" s="20" t="s">
        <v>29</v>
      </c>
      <c r="N685" s="17"/>
      <c r="O685" s="15"/>
      <c r="P685" s="15"/>
      <c r="Q685" s="15"/>
      <c r="R685" s="15"/>
      <c r="S685" s="15"/>
      <c r="T685" s="15"/>
      <c r="U685" s="52"/>
      <c r="V685" s="15"/>
      <c r="W685" s="15"/>
      <c r="X685" s="15"/>
      <c r="Y685" s="15"/>
      <c r="Z685" s="15"/>
      <c r="AA685" s="15"/>
    </row>
    <row r="686" spans="1:27" s="23" customFormat="1" ht="8.25" customHeight="1" x14ac:dyDescent="0.15">
      <c r="A686" s="160"/>
      <c r="B686" s="161"/>
      <c r="C686" s="161"/>
      <c r="D686" s="161"/>
      <c r="E686" s="161"/>
      <c r="F686" s="161"/>
      <c r="G686" s="161"/>
      <c r="H686" s="170"/>
      <c r="I686" s="168"/>
      <c r="J686" s="168"/>
      <c r="K686" s="168"/>
      <c r="L686" s="169"/>
      <c r="M686" s="15"/>
      <c r="N686" s="17"/>
      <c r="O686" s="15"/>
      <c r="P686" s="15"/>
      <c r="Q686" s="15"/>
      <c r="R686" s="15"/>
      <c r="S686" s="15"/>
      <c r="T686" s="15"/>
      <c r="U686" s="52"/>
      <c r="V686" s="15"/>
      <c r="W686" s="15"/>
      <c r="X686" s="15"/>
      <c r="Y686" s="15"/>
      <c r="Z686" s="15"/>
      <c r="AA686" s="15"/>
    </row>
    <row r="687" spans="1:27" s="23" customFormat="1" ht="8.25" customHeight="1" x14ac:dyDescent="0.15">
      <c r="A687" s="160"/>
      <c r="B687" s="161"/>
      <c r="C687" s="161"/>
      <c r="D687" s="161"/>
      <c r="E687" s="161"/>
      <c r="F687" s="161"/>
      <c r="G687" s="161"/>
      <c r="H687" s="170"/>
      <c r="I687" s="168"/>
      <c r="J687" s="168"/>
      <c r="K687" s="168"/>
      <c r="L687" s="169"/>
      <c r="M687" s="138"/>
      <c r="N687" s="139"/>
      <c r="O687" s="15"/>
      <c r="P687" s="15"/>
      <c r="Q687" s="15"/>
      <c r="R687" s="15"/>
      <c r="S687" s="15"/>
      <c r="T687" s="15"/>
      <c r="U687" s="52"/>
      <c r="V687" s="15"/>
      <c r="W687" s="15"/>
      <c r="X687" s="15"/>
      <c r="Y687" s="15"/>
      <c r="Z687" s="15"/>
      <c r="AA687" s="15"/>
    </row>
    <row r="688" spans="1:27" s="23" customFormat="1" ht="8.25" customHeight="1" x14ac:dyDescent="0.15">
      <c r="A688" s="162"/>
      <c r="B688" s="163"/>
      <c r="C688" s="163"/>
      <c r="D688" s="163"/>
      <c r="E688" s="163"/>
      <c r="F688" s="163"/>
      <c r="G688" s="163"/>
      <c r="H688" s="171"/>
      <c r="I688" s="172"/>
      <c r="J688" s="172"/>
      <c r="K688" s="172"/>
      <c r="L688" s="173"/>
      <c r="M688" s="140"/>
      <c r="N688" s="141"/>
      <c r="O688" s="15"/>
      <c r="P688" s="15"/>
      <c r="Q688" s="15"/>
      <c r="R688" s="15"/>
      <c r="S688" s="15"/>
      <c r="T688" s="15"/>
      <c r="U688" s="52"/>
      <c r="V688" s="15"/>
      <c r="W688" s="15"/>
      <c r="X688" s="15"/>
      <c r="Y688" s="15"/>
      <c r="Z688" s="15"/>
      <c r="AA688" s="15"/>
    </row>
    <row r="689" spans="1:255" s="23" customFormat="1" x14ac:dyDescent="0.15">
      <c r="A689" s="142" t="s">
        <v>30</v>
      </c>
      <c r="B689" s="143"/>
      <c r="C689" s="143"/>
      <c r="D689" s="143"/>
      <c r="E689" s="143"/>
      <c r="F689" s="144"/>
      <c r="G689" s="21"/>
      <c r="H689" s="148"/>
      <c r="I689" s="148"/>
      <c r="J689" s="148"/>
      <c r="K689" s="148"/>
      <c r="L689" s="148"/>
      <c r="M689" s="148"/>
      <c r="N689" s="149"/>
      <c r="O689" s="15"/>
      <c r="P689" s="15"/>
      <c r="Q689" s="15"/>
      <c r="R689" s="15"/>
      <c r="S689" s="15"/>
      <c r="T689" s="15"/>
      <c r="U689" s="52"/>
      <c r="V689" s="15"/>
      <c r="W689" s="15"/>
      <c r="X689" s="15"/>
      <c r="Y689" s="15"/>
      <c r="Z689" s="15"/>
      <c r="AA689" s="15"/>
    </row>
    <row r="690" spans="1:255" s="23" customFormat="1" x14ac:dyDescent="0.15">
      <c r="A690" s="145"/>
      <c r="B690" s="146"/>
      <c r="C690" s="146"/>
      <c r="D690" s="146"/>
      <c r="E690" s="146"/>
      <c r="F690" s="147"/>
      <c r="G690" s="21"/>
      <c r="H690" s="150"/>
      <c r="I690" s="150"/>
      <c r="J690" s="150"/>
      <c r="K690" s="150"/>
      <c r="L690" s="150"/>
      <c r="M690" s="150"/>
      <c r="N690" s="151"/>
      <c r="O690" s="15"/>
      <c r="P690" s="15"/>
      <c r="Q690" s="15"/>
      <c r="R690" s="15"/>
      <c r="S690" s="15"/>
      <c r="T690" s="15"/>
      <c r="U690" s="52"/>
      <c r="V690" s="15"/>
      <c r="W690" s="15"/>
      <c r="X690" s="15"/>
      <c r="Y690" s="15"/>
      <c r="Z690" s="15"/>
      <c r="AA690" s="15"/>
    </row>
    <row r="691" spans="1:255" s="23" customFormat="1" ht="12.75" x14ac:dyDescent="0.2">
      <c r="A691" s="22"/>
      <c r="F691" s="16"/>
      <c r="G691" s="21"/>
      <c r="H691" s="152"/>
      <c r="I691" s="152"/>
      <c r="J691" s="152"/>
      <c r="K691" s="153"/>
      <c r="L691" s="156" t="s">
        <v>31</v>
      </c>
      <c r="M691" s="148"/>
      <c r="N691" s="149"/>
      <c r="O691" s="15"/>
      <c r="P691" s="18"/>
      <c r="Q691" s="15"/>
      <c r="R691" s="18"/>
      <c r="S691" s="18"/>
      <c r="T691" s="18"/>
      <c r="U691" s="49"/>
      <c r="V691" s="18"/>
      <c r="W691" s="15"/>
      <c r="X691" s="15"/>
      <c r="Y691" s="15"/>
      <c r="Z691" s="15"/>
      <c r="AA691" s="15"/>
    </row>
    <row r="692" spans="1:255" s="23" customFormat="1" ht="12.75" x14ac:dyDescent="0.2">
      <c r="A692" s="24"/>
      <c r="F692" s="16"/>
      <c r="G692" s="21"/>
      <c r="H692" s="154"/>
      <c r="I692" s="154"/>
      <c r="J692" s="154"/>
      <c r="K692" s="155"/>
      <c r="L692" s="157"/>
      <c r="M692" s="150"/>
      <c r="N692" s="151"/>
      <c r="O692" s="15"/>
      <c r="P692" s="18"/>
      <c r="Q692" s="18"/>
      <c r="R692" s="18"/>
      <c r="S692" s="18"/>
      <c r="T692" s="18"/>
      <c r="U692" s="49"/>
      <c r="V692" s="18"/>
      <c r="W692" s="15"/>
      <c r="X692" s="15"/>
      <c r="Y692" s="15"/>
      <c r="Z692" s="15"/>
      <c r="AA692" s="15"/>
    </row>
    <row r="693" spans="1:255" s="23" customFormat="1" ht="12.75" x14ac:dyDescent="0.2">
      <c r="A693" s="24"/>
      <c r="F693" s="16"/>
      <c r="G693" s="25"/>
      <c r="H693" s="22"/>
      <c r="I693" s="22"/>
      <c r="J693" s="22"/>
      <c r="K693" s="26"/>
      <c r="L693" s="22"/>
      <c r="M693" s="22"/>
      <c r="N693" s="27" t="s">
        <v>32</v>
      </c>
      <c r="O693" s="15"/>
      <c r="P693" s="18"/>
      <c r="Q693" s="18"/>
      <c r="R693" s="18"/>
      <c r="S693" s="18"/>
      <c r="T693" s="18"/>
      <c r="U693" s="49"/>
      <c r="V693" s="18"/>
      <c r="W693" s="15"/>
      <c r="X693" s="15"/>
      <c r="Y693" s="15"/>
      <c r="Z693" s="15"/>
      <c r="AA693" s="15"/>
    </row>
    <row r="694" spans="1:255" s="23" customFormat="1" ht="12.75" x14ac:dyDescent="0.2">
      <c r="A694" s="24"/>
      <c r="F694" s="16"/>
      <c r="G694" s="28" t="s">
        <v>33</v>
      </c>
      <c r="H694" s="30" t="s">
        <v>35</v>
      </c>
      <c r="I694" s="30" t="s">
        <v>36</v>
      </c>
      <c r="J694" s="30" t="s">
        <v>37</v>
      </c>
      <c r="K694" s="30" t="s">
        <v>38</v>
      </c>
      <c r="L694" s="30" t="s">
        <v>39</v>
      </c>
      <c r="M694" s="30" t="s">
        <v>40</v>
      </c>
      <c r="N694" s="27" t="s">
        <v>41</v>
      </c>
      <c r="O694" s="15"/>
      <c r="P694" s="18"/>
      <c r="Q694" s="18"/>
      <c r="R694" s="18"/>
      <c r="S694" s="18"/>
      <c r="T694" s="18"/>
      <c r="U694" s="49"/>
      <c r="V694" s="18"/>
      <c r="W694" s="15"/>
      <c r="X694" s="15"/>
      <c r="Y694" s="15"/>
      <c r="Z694" s="15"/>
      <c r="AA694" s="15"/>
    </row>
    <row r="695" spans="1:255" s="23" customFormat="1" ht="12.75" x14ac:dyDescent="0.2">
      <c r="A695" s="30" t="s">
        <v>42</v>
      </c>
      <c r="B695" s="132" t="s">
        <v>43</v>
      </c>
      <c r="C695" s="133"/>
      <c r="D695" s="133"/>
      <c r="E695" s="133"/>
      <c r="F695" s="134"/>
      <c r="G695" s="28" t="s">
        <v>44</v>
      </c>
      <c r="H695" s="30" t="s">
        <v>46</v>
      </c>
      <c r="I695" s="30" t="s">
        <v>46</v>
      </c>
      <c r="J695" s="30" t="s">
        <v>47</v>
      </c>
      <c r="K695" s="30" t="s">
        <v>37</v>
      </c>
      <c r="L695" s="30" t="s">
        <v>41</v>
      </c>
      <c r="M695" s="30" t="s">
        <v>48</v>
      </c>
      <c r="N695" s="27" t="s">
        <v>49</v>
      </c>
      <c r="O695" s="18"/>
      <c r="P695" s="18"/>
      <c r="Q695" s="18"/>
      <c r="R695" s="18"/>
      <c r="S695" s="18"/>
      <c r="T695" s="18"/>
      <c r="U695" s="49"/>
      <c r="V695" s="18"/>
      <c r="W695" s="15"/>
      <c r="X695" s="15"/>
      <c r="Y695" s="15"/>
      <c r="Z695" s="15"/>
      <c r="AA695" s="15"/>
    </row>
    <row r="696" spans="1:255" s="23" customFormat="1" ht="12.75" x14ac:dyDescent="0.2">
      <c r="A696" s="30" t="s">
        <v>50</v>
      </c>
      <c r="F696" s="16"/>
      <c r="G696" s="28" t="s">
        <v>51</v>
      </c>
      <c r="H696" s="30" t="s">
        <v>52</v>
      </c>
      <c r="I696" s="30" t="s">
        <v>53</v>
      </c>
      <c r="J696" s="30" t="s">
        <v>54</v>
      </c>
      <c r="K696" s="30" t="s">
        <v>55</v>
      </c>
      <c r="L696" s="30" t="s">
        <v>56</v>
      </c>
      <c r="M696" s="30" t="s">
        <v>41</v>
      </c>
      <c r="N696" s="32" t="s">
        <v>57</v>
      </c>
      <c r="O696" s="18"/>
      <c r="P696" s="18"/>
      <c r="Q696" s="18"/>
      <c r="R696" s="18"/>
      <c r="S696" s="18"/>
      <c r="T696" s="18"/>
      <c r="U696" s="49"/>
      <c r="V696" s="18"/>
      <c r="W696" s="15"/>
      <c r="X696" s="18"/>
      <c r="Y696" s="18"/>
      <c r="Z696" s="18"/>
      <c r="AA696" s="18"/>
      <c r="AB696" s="58"/>
      <c r="AC696" s="58"/>
      <c r="AD696" s="58"/>
      <c r="AE696" s="58"/>
      <c r="AF696" s="58"/>
      <c r="AG696" s="58"/>
      <c r="AH696" s="58"/>
      <c r="AI696" s="58"/>
      <c r="AJ696" s="58"/>
      <c r="AK696" s="58"/>
      <c r="AL696" s="58"/>
      <c r="AM696" s="58"/>
      <c r="AN696" s="58"/>
      <c r="AO696" s="58"/>
      <c r="AP696" s="58"/>
      <c r="AQ696" s="58"/>
      <c r="AR696" s="58"/>
      <c r="AS696" s="58"/>
      <c r="AT696" s="58"/>
      <c r="AU696" s="58"/>
      <c r="AV696" s="58"/>
      <c r="AW696" s="58"/>
      <c r="AX696" s="58"/>
      <c r="AY696" s="58"/>
      <c r="AZ696" s="58"/>
      <c r="BA696" s="58"/>
      <c r="BB696" s="58"/>
      <c r="BC696" s="58"/>
      <c r="BD696" s="58"/>
      <c r="BE696" s="58"/>
      <c r="BF696" s="58"/>
      <c r="BG696" s="58"/>
      <c r="BH696" s="58"/>
      <c r="BI696" s="58"/>
      <c r="BJ696" s="58"/>
      <c r="BK696" s="58"/>
      <c r="BL696" s="58"/>
      <c r="BM696" s="58"/>
      <c r="BN696" s="58"/>
      <c r="BO696" s="58"/>
      <c r="BP696" s="58"/>
      <c r="BQ696" s="58"/>
      <c r="BR696" s="58"/>
      <c r="BS696" s="58"/>
      <c r="BT696" s="58"/>
      <c r="BU696" s="58"/>
      <c r="BV696" s="58"/>
      <c r="BW696" s="58"/>
      <c r="BX696" s="58"/>
      <c r="BY696" s="58"/>
      <c r="BZ696" s="58"/>
      <c r="CA696" s="58"/>
      <c r="CB696" s="58"/>
      <c r="CC696" s="58"/>
      <c r="CD696" s="58"/>
      <c r="CE696" s="58"/>
      <c r="CF696" s="58"/>
      <c r="CG696" s="58"/>
      <c r="CH696" s="58"/>
      <c r="CI696" s="58"/>
      <c r="CJ696" s="58"/>
      <c r="CK696" s="58"/>
      <c r="CL696" s="58"/>
      <c r="CM696" s="58"/>
      <c r="CN696" s="58"/>
      <c r="CO696" s="58"/>
      <c r="CP696" s="58"/>
      <c r="CQ696" s="58"/>
      <c r="CR696" s="58"/>
      <c r="CS696" s="58"/>
      <c r="CT696" s="58"/>
      <c r="CU696" s="58"/>
      <c r="CV696" s="58"/>
      <c r="CW696" s="58"/>
      <c r="CX696" s="58"/>
      <c r="CY696" s="58"/>
      <c r="CZ696" s="58"/>
      <c r="DA696" s="58"/>
      <c r="DB696" s="58"/>
      <c r="DC696" s="58"/>
      <c r="DD696" s="58"/>
      <c r="DE696" s="58"/>
      <c r="DF696" s="58"/>
      <c r="DG696" s="58"/>
      <c r="DH696" s="58"/>
      <c r="DI696" s="58"/>
      <c r="DJ696" s="58"/>
      <c r="DK696" s="58"/>
      <c r="DL696" s="58"/>
      <c r="DM696" s="58"/>
      <c r="DN696" s="58"/>
      <c r="DO696" s="58"/>
      <c r="DP696" s="58"/>
      <c r="DQ696" s="58"/>
      <c r="DR696" s="58"/>
      <c r="DS696" s="58"/>
      <c r="DT696" s="58"/>
      <c r="DU696" s="58"/>
      <c r="DV696" s="58"/>
      <c r="DW696" s="58"/>
      <c r="DX696" s="58"/>
      <c r="DY696" s="58"/>
      <c r="DZ696" s="58"/>
      <c r="EA696" s="58"/>
      <c r="EB696" s="58"/>
      <c r="EC696" s="58"/>
      <c r="ED696" s="58"/>
      <c r="EE696" s="58"/>
      <c r="EF696" s="58"/>
      <c r="EG696" s="58"/>
      <c r="EH696" s="58"/>
      <c r="EI696" s="58"/>
      <c r="EJ696" s="58"/>
      <c r="EK696" s="58"/>
      <c r="EL696" s="58"/>
      <c r="EM696" s="58"/>
      <c r="EN696" s="58"/>
      <c r="EO696" s="58"/>
      <c r="EP696" s="58"/>
      <c r="EQ696" s="58"/>
      <c r="ER696" s="58"/>
      <c r="ES696" s="58"/>
      <c r="ET696" s="58"/>
      <c r="EU696" s="58"/>
      <c r="EV696" s="58"/>
      <c r="EW696" s="58"/>
      <c r="EX696" s="58"/>
      <c r="EY696" s="58"/>
      <c r="EZ696" s="58"/>
      <c r="FA696" s="58"/>
      <c r="FB696" s="58"/>
      <c r="FC696" s="58"/>
      <c r="FD696" s="58"/>
      <c r="FE696" s="58"/>
      <c r="FF696" s="58"/>
      <c r="FG696" s="58"/>
      <c r="FH696" s="58"/>
      <c r="FI696" s="58"/>
      <c r="FJ696" s="58"/>
      <c r="FK696" s="58"/>
      <c r="FL696" s="58"/>
      <c r="FM696" s="58"/>
      <c r="FN696" s="58"/>
      <c r="FO696" s="58"/>
      <c r="FP696" s="58"/>
      <c r="FQ696" s="58"/>
      <c r="FR696" s="58"/>
      <c r="FS696" s="58"/>
      <c r="FT696" s="58"/>
      <c r="FU696" s="58"/>
      <c r="FV696" s="58"/>
      <c r="FW696" s="58"/>
      <c r="FX696" s="58"/>
      <c r="FY696" s="58"/>
      <c r="FZ696" s="58"/>
      <c r="GA696" s="58"/>
      <c r="GB696" s="58"/>
      <c r="GC696" s="58"/>
      <c r="GD696" s="58"/>
      <c r="GE696" s="58"/>
      <c r="GF696" s="58"/>
      <c r="GG696" s="58"/>
      <c r="GH696" s="58"/>
      <c r="GI696" s="58"/>
      <c r="GJ696" s="58"/>
      <c r="GK696" s="58"/>
      <c r="GL696" s="58"/>
      <c r="GM696" s="58"/>
      <c r="GN696" s="58"/>
      <c r="GO696" s="58"/>
      <c r="GP696" s="58"/>
      <c r="GQ696" s="58"/>
      <c r="GR696" s="58"/>
      <c r="GS696" s="58"/>
      <c r="GT696" s="58"/>
      <c r="GU696" s="58"/>
      <c r="GV696" s="58"/>
      <c r="GW696" s="58"/>
      <c r="GX696" s="58"/>
      <c r="GY696" s="58"/>
      <c r="GZ696" s="58"/>
      <c r="HA696" s="58"/>
      <c r="HB696" s="58"/>
      <c r="HC696" s="58"/>
      <c r="HD696" s="58"/>
      <c r="HE696" s="58"/>
      <c r="HF696" s="58"/>
      <c r="HG696" s="58"/>
      <c r="HH696" s="58"/>
      <c r="HI696" s="58"/>
      <c r="HJ696" s="58"/>
      <c r="HK696" s="58"/>
      <c r="HL696" s="58"/>
      <c r="HM696" s="58"/>
      <c r="HN696" s="58"/>
      <c r="HO696" s="58"/>
      <c r="HP696" s="58"/>
      <c r="HQ696" s="58"/>
      <c r="HR696" s="58"/>
      <c r="HS696" s="58"/>
      <c r="HT696" s="58"/>
      <c r="HU696" s="58"/>
      <c r="HV696" s="58"/>
      <c r="HW696" s="58"/>
      <c r="HX696" s="58"/>
      <c r="HY696" s="58"/>
      <c r="HZ696" s="58"/>
      <c r="IA696" s="58"/>
      <c r="IB696" s="58"/>
      <c r="IC696" s="58"/>
      <c r="ID696" s="58"/>
      <c r="IE696" s="58"/>
      <c r="IF696" s="58"/>
      <c r="IG696" s="58"/>
      <c r="IH696" s="58"/>
      <c r="II696" s="58"/>
      <c r="IJ696" s="58"/>
      <c r="IK696" s="58"/>
      <c r="IL696" s="58"/>
      <c r="IM696" s="58"/>
      <c r="IN696" s="58"/>
      <c r="IO696" s="58"/>
      <c r="IP696" s="58"/>
      <c r="IQ696" s="58"/>
      <c r="IR696" s="58"/>
      <c r="IS696" s="58"/>
      <c r="IT696" s="58"/>
      <c r="IU696" s="58"/>
    </row>
    <row r="697" spans="1:255" s="23" customFormat="1" ht="12.75" x14ac:dyDescent="0.2">
      <c r="A697" s="24"/>
      <c r="F697" s="16"/>
      <c r="G697" s="34"/>
      <c r="H697" s="30" t="s">
        <v>58</v>
      </c>
      <c r="I697" s="30"/>
      <c r="J697" s="30"/>
      <c r="K697" s="30"/>
      <c r="L697" s="30"/>
      <c r="M697" s="30" t="s">
        <v>59</v>
      </c>
      <c r="N697" s="27"/>
      <c r="O697" s="18"/>
      <c r="P697" s="18"/>
      <c r="Q697" s="18"/>
      <c r="R697" s="18"/>
      <c r="S697" s="18"/>
      <c r="T697" s="18"/>
      <c r="U697" s="49"/>
      <c r="V697" s="18"/>
      <c r="W697" s="15"/>
      <c r="X697" s="18"/>
      <c r="Y697" s="18"/>
      <c r="Z697" s="18"/>
      <c r="AA697" s="18"/>
      <c r="AB697" s="58"/>
      <c r="AC697" s="58"/>
      <c r="AD697" s="58"/>
      <c r="AE697" s="58"/>
      <c r="AF697" s="58"/>
      <c r="AG697" s="58"/>
      <c r="AH697" s="58"/>
      <c r="AI697" s="58"/>
      <c r="AJ697" s="58"/>
      <c r="AK697" s="58"/>
      <c r="AL697" s="58"/>
      <c r="AM697" s="58"/>
      <c r="AN697" s="58"/>
      <c r="AO697" s="58"/>
      <c r="AP697" s="58"/>
      <c r="AQ697" s="58"/>
      <c r="AR697" s="58"/>
      <c r="AS697" s="58"/>
      <c r="AT697" s="58"/>
      <c r="AU697" s="58"/>
      <c r="AV697" s="58"/>
      <c r="AW697" s="58"/>
      <c r="AX697" s="58"/>
      <c r="AY697" s="58"/>
      <c r="AZ697" s="58"/>
      <c r="BA697" s="58"/>
      <c r="BB697" s="58"/>
      <c r="BC697" s="58"/>
      <c r="BD697" s="58"/>
      <c r="BE697" s="58"/>
      <c r="BF697" s="58"/>
      <c r="BG697" s="58"/>
      <c r="BH697" s="58"/>
      <c r="BI697" s="58"/>
      <c r="BJ697" s="58"/>
      <c r="BK697" s="58"/>
      <c r="BL697" s="58"/>
      <c r="BM697" s="58"/>
      <c r="BN697" s="58"/>
      <c r="BO697" s="58"/>
      <c r="BP697" s="58"/>
      <c r="BQ697" s="58"/>
      <c r="BR697" s="58"/>
      <c r="BS697" s="58"/>
      <c r="BT697" s="58"/>
      <c r="BU697" s="58"/>
      <c r="BV697" s="58"/>
      <c r="BW697" s="58"/>
      <c r="BX697" s="58"/>
      <c r="BY697" s="58"/>
      <c r="BZ697" s="58"/>
      <c r="CA697" s="58"/>
      <c r="CB697" s="58"/>
      <c r="CC697" s="58"/>
      <c r="CD697" s="58"/>
      <c r="CE697" s="58"/>
      <c r="CF697" s="58"/>
      <c r="CG697" s="58"/>
      <c r="CH697" s="58"/>
      <c r="CI697" s="58"/>
      <c r="CJ697" s="58"/>
      <c r="CK697" s="58"/>
      <c r="CL697" s="58"/>
      <c r="CM697" s="58"/>
      <c r="CN697" s="58"/>
      <c r="CO697" s="58"/>
      <c r="CP697" s="58"/>
      <c r="CQ697" s="58"/>
      <c r="CR697" s="58"/>
      <c r="CS697" s="58"/>
      <c r="CT697" s="58"/>
      <c r="CU697" s="58"/>
      <c r="CV697" s="58"/>
      <c r="CW697" s="58"/>
      <c r="CX697" s="58"/>
      <c r="CY697" s="58"/>
      <c r="CZ697" s="58"/>
      <c r="DA697" s="58"/>
      <c r="DB697" s="58"/>
      <c r="DC697" s="58"/>
      <c r="DD697" s="58"/>
      <c r="DE697" s="58"/>
      <c r="DF697" s="58"/>
      <c r="DG697" s="58"/>
      <c r="DH697" s="58"/>
      <c r="DI697" s="58"/>
      <c r="DJ697" s="58"/>
      <c r="DK697" s="58"/>
      <c r="DL697" s="58"/>
      <c r="DM697" s="58"/>
      <c r="DN697" s="58"/>
      <c r="DO697" s="58"/>
      <c r="DP697" s="58"/>
      <c r="DQ697" s="58"/>
      <c r="DR697" s="58"/>
      <c r="DS697" s="58"/>
      <c r="DT697" s="58"/>
      <c r="DU697" s="58"/>
      <c r="DV697" s="58"/>
      <c r="DW697" s="58"/>
      <c r="DX697" s="58"/>
      <c r="DY697" s="58"/>
      <c r="DZ697" s="58"/>
      <c r="EA697" s="58"/>
      <c r="EB697" s="58"/>
      <c r="EC697" s="58"/>
      <c r="ED697" s="58"/>
      <c r="EE697" s="58"/>
      <c r="EF697" s="58"/>
      <c r="EG697" s="58"/>
      <c r="EH697" s="58"/>
      <c r="EI697" s="58"/>
      <c r="EJ697" s="58"/>
      <c r="EK697" s="58"/>
      <c r="EL697" s="58"/>
      <c r="EM697" s="58"/>
      <c r="EN697" s="58"/>
      <c r="EO697" s="58"/>
      <c r="EP697" s="58"/>
      <c r="EQ697" s="58"/>
      <c r="ER697" s="58"/>
      <c r="ES697" s="58"/>
      <c r="ET697" s="58"/>
      <c r="EU697" s="58"/>
      <c r="EV697" s="58"/>
      <c r="EW697" s="58"/>
      <c r="EX697" s="58"/>
      <c r="EY697" s="58"/>
      <c r="EZ697" s="58"/>
      <c r="FA697" s="58"/>
      <c r="FB697" s="58"/>
      <c r="FC697" s="58"/>
      <c r="FD697" s="58"/>
      <c r="FE697" s="58"/>
      <c r="FF697" s="58"/>
      <c r="FG697" s="58"/>
      <c r="FH697" s="58"/>
      <c r="FI697" s="58"/>
      <c r="FJ697" s="58"/>
      <c r="FK697" s="58"/>
      <c r="FL697" s="58"/>
      <c r="FM697" s="58"/>
      <c r="FN697" s="58"/>
      <c r="FO697" s="58"/>
      <c r="FP697" s="58"/>
      <c r="FQ697" s="58"/>
      <c r="FR697" s="58"/>
      <c r="FS697" s="58"/>
      <c r="FT697" s="58"/>
      <c r="FU697" s="58"/>
      <c r="FV697" s="58"/>
      <c r="FW697" s="58"/>
      <c r="FX697" s="58"/>
      <c r="FY697" s="58"/>
      <c r="FZ697" s="58"/>
      <c r="GA697" s="58"/>
      <c r="GB697" s="58"/>
      <c r="GC697" s="58"/>
      <c r="GD697" s="58"/>
      <c r="GE697" s="58"/>
      <c r="GF697" s="58"/>
      <c r="GG697" s="58"/>
      <c r="GH697" s="58"/>
      <c r="GI697" s="58"/>
      <c r="GJ697" s="58"/>
      <c r="GK697" s="58"/>
      <c r="GL697" s="58"/>
      <c r="GM697" s="58"/>
      <c r="GN697" s="58"/>
      <c r="GO697" s="58"/>
      <c r="GP697" s="58"/>
      <c r="GQ697" s="58"/>
      <c r="GR697" s="58"/>
      <c r="GS697" s="58"/>
      <c r="GT697" s="58"/>
      <c r="GU697" s="58"/>
      <c r="GV697" s="58"/>
      <c r="GW697" s="58"/>
      <c r="GX697" s="58"/>
      <c r="GY697" s="58"/>
      <c r="GZ697" s="58"/>
      <c r="HA697" s="58"/>
      <c r="HB697" s="58"/>
      <c r="HC697" s="58"/>
      <c r="HD697" s="58"/>
      <c r="HE697" s="58"/>
      <c r="HF697" s="58"/>
      <c r="HG697" s="58"/>
      <c r="HH697" s="58"/>
      <c r="HI697" s="58"/>
      <c r="HJ697" s="58"/>
      <c r="HK697" s="58"/>
      <c r="HL697" s="58"/>
      <c r="HM697" s="58"/>
      <c r="HN697" s="58"/>
      <c r="HO697" s="58"/>
      <c r="HP697" s="58"/>
      <c r="HQ697" s="58"/>
      <c r="HR697" s="58"/>
      <c r="HS697" s="58"/>
      <c r="HT697" s="58"/>
      <c r="HU697" s="58"/>
      <c r="HV697" s="58"/>
      <c r="HW697" s="58"/>
      <c r="HX697" s="58"/>
      <c r="HY697" s="58"/>
      <c r="HZ697" s="58"/>
      <c r="IA697" s="58"/>
      <c r="IB697" s="58"/>
      <c r="IC697" s="58"/>
      <c r="ID697" s="58"/>
      <c r="IE697" s="58"/>
      <c r="IF697" s="58"/>
      <c r="IG697" s="58"/>
      <c r="IH697" s="58"/>
      <c r="II697" s="58"/>
      <c r="IJ697" s="58"/>
      <c r="IK697" s="58"/>
      <c r="IL697" s="58"/>
      <c r="IM697" s="58"/>
      <c r="IN697" s="58"/>
      <c r="IO697" s="58"/>
      <c r="IP697" s="58"/>
      <c r="IQ697" s="58"/>
      <c r="IR697" s="58"/>
      <c r="IS697" s="58"/>
      <c r="IT697" s="58"/>
      <c r="IU697" s="58"/>
    </row>
    <row r="698" spans="1:255" s="23" customFormat="1" ht="12.75" x14ac:dyDescent="0.2">
      <c r="A698" s="35" t="s">
        <v>60</v>
      </c>
      <c r="B698" s="132" t="s">
        <v>61</v>
      </c>
      <c r="C698" s="133"/>
      <c r="D698" s="133"/>
      <c r="E698" s="133"/>
      <c r="F698" s="134"/>
      <c r="G698" s="59" t="s">
        <v>62</v>
      </c>
      <c r="H698" s="35" t="s">
        <v>63</v>
      </c>
      <c r="I698" s="35" t="s">
        <v>64</v>
      </c>
      <c r="J698" s="35" t="s">
        <v>65</v>
      </c>
      <c r="K698" s="35" t="s">
        <v>66</v>
      </c>
      <c r="L698" s="35" t="s">
        <v>67</v>
      </c>
      <c r="M698" s="35" t="s">
        <v>68</v>
      </c>
      <c r="N698" s="60" t="s">
        <v>69</v>
      </c>
      <c r="O698" s="18"/>
      <c r="P698" s="18"/>
      <c r="Q698" s="18"/>
      <c r="R698" s="18"/>
      <c r="S698" s="18"/>
      <c r="T698" s="18"/>
      <c r="U698" s="49"/>
      <c r="V698" s="18"/>
      <c r="W698" s="15"/>
      <c r="X698" s="18"/>
      <c r="Y698" s="18"/>
      <c r="Z698" s="18"/>
      <c r="AA698" s="18"/>
      <c r="AB698" s="58"/>
      <c r="AC698" s="58"/>
      <c r="AD698" s="58"/>
      <c r="AE698" s="58"/>
      <c r="AF698" s="58"/>
      <c r="AG698" s="58"/>
      <c r="AH698" s="58"/>
      <c r="AI698" s="58"/>
      <c r="AJ698" s="58"/>
      <c r="AK698" s="58"/>
      <c r="AL698" s="58"/>
      <c r="AM698" s="58"/>
      <c r="AN698" s="58"/>
      <c r="AO698" s="58"/>
      <c r="AP698" s="58"/>
      <c r="AQ698" s="58"/>
      <c r="AR698" s="58"/>
      <c r="AS698" s="58"/>
      <c r="AT698" s="58"/>
      <c r="AU698" s="58"/>
      <c r="AV698" s="58"/>
      <c r="AW698" s="58"/>
      <c r="AX698" s="58"/>
      <c r="AY698" s="58"/>
      <c r="AZ698" s="58"/>
      <c r="BA698" s="58"/>
      <c r="BB698" s="58"/>
      <c r="BC698" s="58"/>
      <c r="BD698" s="58"/>
      <c r="BE698" s="58"/>
      <c r="BF698" s="58"/>
      <c r="BG698" s="58"/>
      <c r="BH698" s="58"/>
      <c r="BI698" s="58"/>
      <c r="BJ698" s="58"/>
      <c r="BK698" s="58"/>
      <c r="BL698" s="58"/>
      <c r="BM698" s="58"/>
      <c r="BN698" s="58"/>
      <c r="BO698" s="58"/>
      <c r="BP698" s="58"/>
      <c r="BQ698" s="58"/>
      <c r="BR698" s="58"/>
      <c r="BS698" s="58"/>
      <c r="BT698" s="58"/>
      <c r="BU698" s="58"/>
      <c r="BV698" s="58"/>
      <c r="BW698" s="58"/>
      <c r="BX698" s="58"/>
      <c r="BY698" s="58"/>
      <c r="BZ698" s="58"/>
      <c r="CA698" s="58"/>
      <c r="CB698" s="58"/>
      <c r="CC698" s="58"/>
      <c r="CD698" s="58"/>
      <c r="CE698" s="58"/>
      <c r="CF698" s="58"/>
      <c r="CG698" s="58"/>
      <c r="CH698" s="58"/>
      <c r="CI698" s="58"/>
      <c r="CJ698" s="58"/>
      <c r="CK698" s="58"/>
      <c r="CL698" s="58"/>
      <c r="CM698" s="58"/>
      <c r="CN698" s="58"/>
      <c r="CO698" s="58"/>
      <c r="CP698" s="58"/>
      <c r="CQ698" s="58"/>
      <c r="CR698" s="58"/>
      <c r="CS698" s="58"/>
      <c r="CT698" s="58"/>
      <c r="CU698" s="58"/>
      <c r="CV698" s="58"/>
      <c r="CW698" s="58"/>
      <c r="CX698" s="58"/>
      <c r="CY698" s="58"/>
      <c r="CZ698" s="58"/>
      <c r="DA698" s="58"/>
      <c r="DB698" s="58"/>
      <c r="DC698" s="58"/>
      <c r="DD698" s="58"/>
      <c r="DE698" s="58"/>
      <c r="DF698" s="58"/>
      <c r="DG698" s="58"/>
      <c r="DH698" s="58"/>
      <c r="DI698" s="58"/>
      <c r="DJ698" s="58"/>
      <c r="DK698" s="58"/>
      <c r="DL698" s="58"/>
      <c r="DM698" s="58"/>
      <c r="DN698" s="58"/>
      <c r="DO698" s="58"/>
      <c r="DP698" s="58"/>
      <c r="DQ698" s="58"/>
      <c r="DR698" s="58"/>
      <c r="DS698" s="58"/>
      <c r="DT698" s="58"/>
      <c r="DU698" s="58"/>
      <c r="DV698" s="58"/>
      <c r="DW698" s="58"/>
      <c r="DX698" s="58"/>
      <c r="DY698" s="58"/>
      <c r="DZ698" s="58"/>
      <c r="EA698" s="58"/>
      <c r="EB698" s="58"/>
      <c r="EC698" s="58"/>
      <c r="ED698" s="58"/>
      <c r="EE698" s="58"/>
      <c r="EF698" s="58"/>
      <c r="EG698" s="58"/>
      <c r="EH698" s="58"/>
      <c r="EI698" s="58"/>
      <c r="EJ698" s="58"/>
      <c r="EK698" s="58"/>
      <c r="EL698" s="58"/>
      <c r="EM698" s="58"/>
      <c r="EN698" s="58"/>
      <c r="EO698" s="58"/>
      <c r="EP698" s="58"/>
      <c r="EQ698" s="58"/>
      <c r="ER698" s="58"/>
      <c r="ES698" s="58"/>
      <c r="ET698" s="58"/>
      <c r="EU698" s="58"/>
      <c r="EV698" s="58"/>
      <c r="EW698" s="58"/>
      <c r="EX698" s="58"/>
      <c r="EY698" s="58"/>
      <c r="EZ698" s="58"/>
      <c r="FA698" s="58"/>
      <c r="FB698" s="58"/>
      <c r="FC698" s="58"/>
      <c r="FD698" s="58"/>
      <c r="FE698" s="58"/>
      <c r="FF698" s="58"/>
      <c r="FG698" s="58"/>
      <c r="FH698" s="58"/>
      <c r="FI698" s="58"/>
      <c r="FJ698" s="58"/>
      <c r="FK698" s="58"/>
      <c r="FL698" s="58"/>
      <c r="FM698" s="58"/>
      <c r="FN698" s="58"/>
      <c r="FO698" s="58"/>
      <c r="FP698" s="58"/>
      <c r="FQ698" s="58"/>
      <c r="FR698" s="58"/>
      <c r="FS698" s="58"/>
      <c r="FT698" s="58"/>
      <c r="FU698" s="58"/>
      <c r="FV698" s="58"/>
      <c r="FW698" s="58"/>
      <c r="FX698" s="58"/>
      <c r="FY698" s="58"/>
      <c r="FZ698" s="58"/>
      <c r="GA698" s="58"/>
      <c r="GB698" s="58"/>
      <c r="GC698" s="58"/>
      <c r="GD698" s="58"/>
      <c r="GE698" s="58"/>
      <c r="GF698" s="58"/>
      <c r="GG698" s="58"/>
      <c r="GH698" s="58"/>
      <c r="GI698" s="58"/>
      <c r="GJ698" s="58"/>
      <c r="GK698" s="58"/>
      <c r="GL698" s="58"/>
      <c r="GM698" s="58"/>
      <c r="GN698" s="58"/>
      <c r="GO698" s="58"/>
      <c r="GP698" s="58"/>
      <c r="GQ698" s="58"/>
      <c r="GR698" s="58"/>
      <c r="GS698" s="58"/>
      <c r="GT698" s="58"/>
      <c r="GU698" s="58"/>
      <c r="GV698" s="58"/>
      <c r="GW698" s="58"/>
      <c r="GX698" s="58"/>
      <c r="GY698" s="58"/>
      <c r="GZ698" s="58"/>
      <c r="HA698" s="58"/>
      <c r="HB698" s="58"/>
      <c r="HC698" s="58"/>
      <c r="HD698" s="58"/>
      <c r="HE698" s="58"/>
      <c r="HF698" s="58"/>
      <c r="HG698" s="58"/>
      <c r="HH698" s="58"/>
      <c r="HI698" s="58"/>
      <c r="HJ698" s="58"/>
      <c r="HK698" s="58"/>
      <c r="HL698" s="58"/>
      <c r="HM698" s="58"/>
      <c r="HN698" s="58"/>
      <c r="HO698" s="58"/>
      <c r="HP698" s="58"/>
      <c r="HQ698" s="58"/>
      <c r="HR698" s="58"/>
      <c r="HS698" s="58"/>
      <c r="HT698" s="58"/>
      <c r="HU698" s="58"/>
      <c r="HV698" s="58"/>
      <c r="HW698" s="58"/>
      <c r="HX698" s="58"/>
      <c r="HY698" s="58"/>
      <c r="HZ698" s="58"/>
      <c r="IA698" s="58"/>
      <c r="IB698" s="58"/>
      <c r="IC698" s="58"/>
      <c r="ID698" s="58"/>
      <c r="IE698" s="58"/>
      <c r="IF698" s="58"/>
      <c r="IG698" s="58"/>
      <c r="IH698" s="58"/>
      <c r="II698" s="58"/>
      <c r="IJ698" s="58"/>
      <c r="IK698" s="58"/>
      <c r="IL698" s="58"/>
      <c r="IM698" s="58"/>
      <c r="IN698" s="58"/>
      <c r="IO698" s="58"/>
      <c r="IP698" s="58"/>
      <c r="IQ698" s="58"/>
      <c r="IR698" s="58"/>
      <c r="IS698" s="58"/>
      <c r="IT698" s="58"/>
      <c r="IU698" s="58"/>
    </row>
    <row r="699" spans="1:255" s="64" customFormat="1" ht="50.1" customHeight="1" x14ac:dyDescent="0.2">
      <c r="A699" s="36"/>
      <c r="B699" s="135"/>
      <c r="C699" s="136"/>
      <c r="D699" s="136"/>
      <c r="E699" s="136"/>
      <c r="F699" s="137"/>
      <c r="G699" s="42"/>
      <c r="H699" s="43"/>
      <c r="I699" s="44" t="e">
        <f>SUM(#REF!*H699)</f>
        <v>#REF!</v>
      </c>
      <c r="J699" s="43"/>
      <c r="K699" s="45" t="e">
        <f t="shared" ref="K699:K704" si="42">SUM(I699*J699)</f>
        <v>#REF!</v>
      </c>
      <c r="L699" s="61"/>
      <c r="M699" s="62"/>
      <c r="N699" s="63">
        <f t="shared" ref="N699:N704" si="43">SUM(L699*M699)</f>
        <v>0</v>
      </c>
      <c r="O699" s="41"/>
      <c r="P699" s="10"/>
      <c r="Q699" s="18"/>
      <c r="R699" s="10"/>
      <c r="S699" s="10"/>
      <c r="T699" s="10"/>
      <c r="U699" s="33"/>
      <c r="V699" s="10"/>
      <c r="W699" s="10"/>
      <c r="X699" s="41"/>
      <c r="Y699" s="41"/>
      <c r="Z699" s="41"/>
      <c r="AA699" s="41"/>
    </row>
    <row r="700" spans="1:255" s="64" customFormat="1" ht="50.1" customHeight="1" x14ac:dyDescent="0.2">
      <c r="A700" s="36"/>
      <c r="B700" s="126"/>
      <c r="C700" s="127"/>
      <c r="D700" s="127"/>
      <c r="E700" s="127"/>
      <c r="F700" s="128"/>
      <c r="G700" s="42"/>
      <c r="H700" s="43"/>
      <c r="I700" s="44" t="e">
        <f>SUM(#REF!*H700)</f>
        <v>#REF!</v>
      </c>
      <c r="J700" s="43"/>
      <c r="K700" s="45" t="e">
        <f t="shared" si="42"/>
        <v>#REF!</v>
      </c>
      <c r="L700" s="61"/>
      <c r="M700" s="62"/>
      <c r="N700" s="63">
        <f t="shared" si="43"/>
        <v>0</v>
      </c>
      <c r="O700" s="41"/>
      <c r="P700" s="10"/>
      <c r="Q700" s="10"/>
      <c r="R700" s="10"/>
      <c r="S700" s="10"/>
      <c r="T700" s="10"/>
      <c r="U700" s="33"/>
      <c r="V700" s="10"/>
      <c r="W700" s="10"/>
      <c r="X700" s="41"/>
      <c r="Y700" s="41"/>
      <c r="Z700" s="41"/>
      <c r="AA700" s="41"/>
    </row>
    <row r="701" spans="1:255" s="64" customFormat="1" ht="50.1" customHeight="1" x14ac:dyDescent="0.2">
      <c r="A701" s="36"/>
      <c r="B701" s="126"/>
      <c r="C701" s="127"/>
      <c r="D701" s="127"/>
      <c r="E701" s="127"/>
      <c r="F701" s="128"/>
      <c r="G701" s="42"/>
      <c r="H701" s="43"/>
      <c r="I701" s="44" t="e">
        <f>SUM(#REF!*H701)</f>
        <v>#REF!</v>
      </c>
      <c r="J701" s="43"/>
      <c r="K701" s="45" t="e">
        <f t="shared" si="42"/>
        <v>#REF!</v>
      </c>
      <c r="L701" s="61"/>
      <c r="M701" s="62"/>
      <c r="N701" s="63">
        <f t="shared" si="43"/>
        <v>0</v>
      </c>
      <c r="O701" s="41"/>
      <c r="P701" s="10"/>
      <c r="Q701" s="10"/>
      <c r="R701" s="10"/>
      <c r="S701" s="10"/>
      <c r="T701" s="10"/>
      <c r="U701" s="33"/>
      <c r="V701" s="10"/>
      <c r="W701" s="10"/>
      <c r="X701" s="41"/>
      <c r="Y701" s="41"/>
      <c r="Z701" s="41"/>
      <c r="AA701" s="41"/>
    </row>
    <row r="702" spans="1:255" s="64" customFormat="1" ht="50.1" customHeight="1" x14ac:dyDescent="0.2">
      <c r="A702" s="36"/>
      <c r="B702" s="126"/>
      <c r="C702" s="127"/>
      <c r="D702" s="127"/>
      <c r="E702" s="127"/>
      <c r="F702" s="128"/>
      <c r="G702" s="42"/>
      <c r="H702" s="43"/>
      <c r="I702" s="44" t="e">
        <f>SUM(#REF!*H702)</f>
        <v>#REF!</v>
      </c>
      <c r="J702" s="43"/>
      <c r="K702" s="45" t="e">
        <f t="shared" si="42"/>
        <v>#REF!</v>
      </c>
      <c r="L702" s="61"/>
      <c r="M702" s="62"/>
      <c r="N702" s="63">
        <f t="shared" si="43"/>
        <v>0</v>
      </c>
      <c r="O702" s="41"/>
      <c r="P702" s="10"/>
      <c r="Q702" s="10"/>
      <c r="R702" s="10"/>
      <c r="S702" s="10"/>
      <c r="T702" s="10"/>
      <c r="U702" s="33"/>
      <c r="V702" s="10"/>
      <c r="W702" s="10"/>
      <c r="X702" s="41"/>
      <c r="Y702" s="41"/>
      <c r="Z702" s="41"/>
      <c r="AA702" s="41"/>
    </row>
    <row r="703" spans="1:255" s="64" customFormat="1" ht="50.1" customHeight="1" x14ac:dyDescent="0.2">
      <c r="A703" s="36"/>
      <c r="B703" s="126"/>
      <c r="C703" s="127"/>
      <c r="D703" s="127"/>
      <c r="E703" s="127"/>
      <c r="F703" s="128"/>
      <c r="G703" s="42"/>
      <c r="H703" s="43"/>
      <c r="I703" s="44" t="e">
        <f>SUM(#REF!*H703)</f>
        <v>#REF!</v>
      </c>
      <c r="J703" s="43"/>
      <c r="K703" s="45" t="e">
        <f t="shared" si="42"/>
        <v>#REF!</v>
      </c>
      <c r="L703" s="61"/>
      <c r="M703" s="62"/>
      <c r="N703" s="63">
        <f t="shared" si="43"/>
        <v>0</v>
      </c>
      <c r="O703" s="41"/>
      <c r="P703" s="10"/>
      <c r="Q703" s="10"/>
      <c r="R703" s="10"/>
      <c r="S703" s="10"/>
      <c r="T703" s="10"/>
      <c r="U703" s="33"/>
      <c r="V703" s="10"/>
      <c r="W703" s="10"/>
      <c r="X703" s="41"/>
      <c r="Y703" s="41"/>
      <c r="Z703" s="41"/>
      <c r="AA703" s="41"/>
    </row>
    <row r="704" spans="1:255" s="64" customFormat="1" ht="50.1" customHeight="1" x14ac:dyDescent="0.2">
      <c r="A704" s="36"/>
      <c r="B704" s="126"/>
      <c r="C704" s="127"/>
      <c r="D704" s="127"/>
      <c r="E704" s="127"/>
      <c r="F704" s="128"/>
      <c r="G704" s="42"/>
      <c r="H704" s="43"/>
      <c r="I704" s="44" t="e">
        <f>SUM(#REF!*H704)</f>
        <v>#REF!</v>
      </c>
      <c r="J704" s="43"/>
      <c r="K704" s="45" t="e">
        <f t="shared" si="42"/>
        <v>#REF!</v>
      </c>
      <c r="L704" s="61"/>
      <c r="M704" s="62"/>
      <c r="N704" s="63">
        <f t="shared" si="43"/>
        <v>0</v>
      </c>
      <c r="O704" s="41"/>
      <c r="P704" s="10"/>
      <c r="Q704" s="10"/>
      <c r="R704" s="10"/>
      <c r="S704" s="10"/>
      <c r="T704" s="10"/>
      <c r="U704" s="33"/>
      <c r="V704" s="10"/>
      <c r="W704" s="10"/>
      <c r="X704" s="41"/>
      <c r="Y704" s="41"/>
      <c r="Z704" s="41"/>
      <c r="AA704" s="41"/>
    </row>
    <row r="705" spans="1:27" s="23" customFormat="1" ht="20.100000000000001" customHeight="1" thickBot="1" x14ac:dyDescent="0.2">
      <c r="A705" s="65"/>
      <c r="B705" s="129" t="s">
        <v>8</v>
      </c>
      <c r="C705" s="130"/>
      <c r="D705" s="130"/>
      <c r="E705" s="130"/>
      <c r="F705" s="131"/>
      <c r="G705" s="66"/>
      <c r="H705" s="67"/>
      <c r="I705" s="68" t="e">
        <f>SUM(I699:I704)</f>
        <v>#REF!</v>
      </c>
      <c r="J705" s="67"/>
      <c r="K705" s="68" t="e">
        <f>SUM(K699:K704)</f>
        <v>#REF!</v>
      </c>
      <c r="L705" s="69">
        <f>SUM(L699:L704)</f>
        <v>0</v>
      </c>
      <c r="M705" s="67"/>
      <c r="N705" s="68">
        <f>SUM(N699:N704)</f>
        <v>0</v>
      </c>
      <c r="O705" s="15"/>
      <c r="P705" s="15"/>
      <c r="Q705" s="10"/>
      <c r="R705" s="15"/>
      <c r="S705" s="15"/>
      <c r="T705" s="15"/>
      <c r="U705" s="52"/>
      <c r="V705" s="15"/>
      <c r="W705" s="15"/>
      <c r="X705" s="15"/>
      <c r="Y705" s="15"/>
      <c r="Z705" s="15"/>
      <c r="AA705" s="15"/>
    </row>
    <row r="706" spans="1:27" s="23" customFormat="1" x14ac:dyDescent="0.15">
      <c r="A706" s="15"/>
      <c r="B706" s="15"/>
      <c r="C706" s="15"/>
      <c r="D706" s="15"/>
      <c r="E706" s="15"/>
      <c r="F706" s="15"/>
      <c r="G706" s="54"/>
      <c r="H706" s="15"/>
      <c r="I706" s="15"/>
      <c r="J706" s="15"/>
      <c r="K706" s="15"/>
      <c r="L706" s="15"/>
      <c r="M706" s="15"/>
      <c r="N706" s="55"/>
      <c r="Q706" s="15"/>
    </row>
    <row r="707" spans="1:27" s="23" customFormat="1" x14ac:dyDescent="0.15">
      <c r="A707" s="15"/>
      <c r="B707" s="15"/>
      <c r="C707" s="15"/>
      <c r="D707" s="15"/>
      <c r="E707" s="15"/>
      <c r="F707" s="15"/>
      <c r="G707" s="54"/>
      <c r="H707" s="15"/>
      <c r="I707" s="15"/>
      <c r="J707" s="15"/>
      <c r="K707" s="15"/>
      <c r="L707" s="15"/>
      <c r="M707" s="15"/>
      <c r="N707" s="55"/>
    </row>
    <row r="708" spans="1:27" s="23" customFormat="1" x14ac:dyDescent="0.15">
      <c r="A708" s="8"/>
      <c r="B708" s="8"/>
      <c r="C708" s="8"/>
      <c r="D708" s="8"/>
      <c r="E708" s="8"/>
      <c r="F708" s="8"/>
      <c r="G708" s="56"/>
      <c r="H708" s="8"/>
      <c r="I708" s="8"/>
      <c r="J708" s="8"/>
      <c r="K708" s="8"/>
      <c r="L708" s="8"/>
      <c r="M708" s="8"/>
      <c r="N708" s="57"/>
      <c r="O708" s="15"/>
      <c r="P708" s="15"/>
      <c r="R708" s="15"/>
      <c r="S708" s="15"/>
      <c r="T708" s="15"/>
      <c r="U708" s="52"/>
      <c r="V708" s="15"/>
      <c r="W708" s="15"/>
      <c r="X708" s="15"/>
      <c r="Y708" s="15"/>
      <c r="Z708" s="15"/>
      <c r="AA708" s="15"/>
    </row>
    <row r="709" spans="1:27" s="23" customFormat="1" ht="9" customHeight="1" x14ac:dyDescent="0.2">
      <c r="A709" s="158" t="s">
        <v>24</v>
      </c>
      <c r="B709" s="159"/>
      <c r="C709" s="159"/>
      <c r="D709" s="159"/>
      <c r="E709" s="159"/>
      <c r="F709" s="159"/>
      <c r="G709" s="159"/>
      <c r="H709" s="164" t="s">
        <v>25</v>
      </c>
      <c r="I709" s="165"/>
      <c r="J709" s="165"/>
      <c r="K709" s="165"/>
      <c r="L709" s="166"/>
      <c r="M709" s="11" t="s">
        <v>26</v>
      </c>
      <c r="N709" s="12"/>
      <c r="O709" s="15"/>
      <c r="P709" s="15"/>
      <c r="Q709" s="15"/>
      <c r="R709" s="15"/>
      <c r="S709" s="15"/>
      <c r="T709" s="15"/>
      <c r="U709" s="52"/>
      <c r="V709" s="15"/>
      <c r="W709" s="15"/>
      <c r="X709" s="15"/>
      <c r="Y709" s="15"/>
      <c r="Z709" s="15"/>
      <c r="AA709" s="15"/>
    </row>
    <row r="710" spans="1:27" s="23" customFormat="1" ht="8.25" customHeight="1" x14ac:dyDescent="0.15">
      <c r="A710" s="160"/>
      <c r="B710" s="161"/>
      <c r="C710" s="161"/>
      <c r="D710" s="161"/>
      <c r="E710" s="161"/>
      <c r="F710" s="161"/>
      <c r="G710" s="161"/>
      <c r="H710" s="14"/>
      <c r="I710" s="15"/>
      <c r="J710" s="15"/>
      <c r="K710" s="15"/>
      <c r="L710" s="16"/>
      <c r="M710" s="15"/>
      <c r="N710" s="17"/>
      <c r="O710" s="15"/>
      <c r="P710" s="15"/>
      <c r="Q710" s="15"/>
      <c r="R710" s="15"/>
      <c r="S710" s="15"/>
      <c r="T710" s="15"/>
      <c r="U710" s="52"/>
      <c r="V710" s="15"/>
      <c r="W710" s="15"/>
      <c r="X710" s="15"/>
      <c r="Y710" s="15"/>
      <c r="Z710" s="15"/>
      <c r="AA710" s="15"/>
    </row>
    <row r="711" spans="1:27" s="23" customFormat="1" ht="12.75" customHeight="1" x14ac:dyDescent="0.2">
      <c r="A711" s="160"/>
      <c r="B711" s="161"/>
      <c r="C711" s="161"/>
      <c r="D711" s="161"/>
      <c r="E711" s="161"/>
      <c r="F711" s="161"/>
      <c r="G711" s="161"/>
      <c r="H711" s="167"/>
      <c r="I711" s="168"/>
      <c r="J711" s="168"/>
      <c r="K711" s="168"/>
      <c r="L711" s="169"/>
      <c r="M711" s="18" t="s">
        <v>75</v>
      </c>
      <c r="N711" s="17"/>
      <c r="O711" s="15"/>
      <c r="P711" s="15"/>
      <c r="Q711" s="15"/>
      <c r="R711" s="15"/>
      <c r="S711" s="15"/>
      <c r="T711" s="15"/>
      <c r="U711" s="52"/>
      <c r="V711" s="15"/>
      <c r="W711" s="15"/>
      <c r="X711" s="15"/>
      <c r="Y711" s="15"/>
      <c r="Z711" s="15"/>
      <c r="AA711" s="15"/>
    </row>
    <row r="712" spans="1:27" s="23" customFormat="1" ht="8.25" customHeight="1" x14ac:dyDescent="0.15">
      <c r="A712" s="160"/>
      <c r="B712" s="161"/>
      <c r="C712" s="161"/>
      <c r="D712" s="161"/>
      <c r="E712" s="161"/>
      <c r="F712" s="161"/>
      <c r="G712" s="161"/>
      <c r="H712" s="170"/>
      <c r="I712" s="168"/>
      <c r="J712" s="168"/>
      <c r="K712" s="168"/>
      <c r="L712" s="169"/>
      <c r="M712" s="15"/>
      <c r="N712" s="17"/>
      <c r="O712" s="15"/>
      <c r="P712" s="15"/>
      <c r="Q712" s="15"/>
      <c r="R712" s="15"/>
      <c r="S712" s="15"/>
      <c r="T712" s="15"/>
      <c r="U712" s="52"/>
      <c r="V712" s="15"/>
      <c r="W712" s="15"/>
      <c r="X712" s="15"/>
      <c r="Y712" s="15"/>
      <c r="Z712" s="15"/>
      <c r="AA712" s="15"/>
    </row>
    <row r="713" spans="1:27" s="23" customFormat="1" ht="8.25" customHeight="1" x14ac:dyDescent="0.15">
      <c r="A713" s="160"/>
      <c r="B713" s="161"/>
      <c r="C713" s="161"/>
      <c r="D713" s="161"/>
      <c r="E713" s="161"/>
      <c r="F713" s="161"/>
      <c r="G713" s="161"/>
      <c r="H713" s="170"/>
      <c r="I713" s="168"/>
      <c r="J713" s="168"/>
      <c r="K713" s="168"/>
      <c r="L713" s="169"/>
      <c r="M713" s="8"/>
      <c r="N713" s="19"/>
      <c r="O713" s="15"/>
      <c r="P713" s="15"/>
      <c r="Q713" s="15"/>
      <c r="R713" s="15"/>
      <c r="S713" s="15"/>
      <c r="T713" s="15"/>
      <c r="U713" s="52"/>
      <c r="V713" s="15"/>
      <c r="W713" s="15"/>
      <c r="X713" s="15"/>
      <c r="Y713" s="15"/>
      <c r="Z713" s="15"/>
      <c r="AA713" s="15"/>
    </row>
    <row r="714" spans="1:27" s="23" customFormat="1" ht="9" customHeight="1" x14ac:dyDescent="0.15">
      <c r="A714" s="160"/>
      <c r="B714" s="161"/>
      <c r="C714" s="161"/>
      <c r="D714" s="161"/>
      <c r="E714" s="161"/>
      <c r="F714" s="161"/>
      <c r="G714" s="161"/>
      <c r="H714" s="170"/>
      <c r="I714" s="168"/>
      <c r="J714" s="168"/>
      <c r="K714" s="168"/>
      <c r="L714" s="169"/>
      <c r="M714" s="20" t="s">
        <v>29</v>
      </c>
      <c r="N714" s="17"/>
      <c r="O714" s="15"/>
      <c r="P714" s="15"/>
      <c r="Q714" s="15"/>
      <c r="R714" s="15"/>
      <c r="S714" s="15"/>
      <c r="T714" s="15"/>
      <c r="U714" s="52"/>
      <c r="V714" s="15"/>
      <c r="W714" s="15"/>
      <c r="X714" s="15"/>
      <c r="Y714" s="15"/>
      <c r="Z714" s="15"/>
      <c r="AA714" s="15"/>
    </row>
    <row r="715" spans="1:27" s="23" customFormat="1" ht="8.25" customHeight="1" x14ac:dyDescent="0.15">
      <c r="A715" s="160"/>
      <c r="B715" s="161"/>
      <c r="C715" s="161"/>
      <c r="D715" s="161"/>
      <c r="E715" s="161"/>
      <c r="F715" s="161"/>
      <c r="G715" s="161"/>
      <c r="H715" s="170"/>
      <c r="I715" s="168"/>
      <c r="J715" s="168"/>
      <c r="K715" s="168"/>
      <c r="L715" s="169"/>
      <c r="M715" s="15"/>
      <c r="N715" s="17"/>
      <c r="O715" s="15"/>
      <c r="P715" s="15"/>
      <c r="Q715" s="15"/>
      <c r="R715" s="15"/>
      <c r="S715" s="15"/>
      <c r="T715" s="15"/>
      <c r="U715" s="52"/>
      <c r="V715" s="15"/>
      <c r="W715" s="15"/>
      <c r="X715" s="15"/>
      <c r="Y715" s="15"/>
      <c r="Z715" s="15"/>
      <c r="AA715" s="15"/>
    </row>
    <row r="716" spans="1:27" s="23" customFormat="1" ht="8.25" customHeight="1" x14ac:dyDescent="0.15">
      <c r="A716" s="160"/>
      <c r="B716" s="161"/>
      <c r="C716" s="161"/>
      <c r="D716" s="161"/>
      <c r="E716" s="161"/>
      <c r="F716" s="161"/>
      <c r="G716" s="161"/>
      <c r="H716" s="170"/>
      <c r="I716" s="168"/>
      <c r="J716" s="168"/>
      <c r="K716" s="168"/>
      <c r="L716" s="169"/>
      <c r="M716" s="138"/>
      <c r="N716" s="139"/>
      <c r="O716" s="15"/>
      <c r="P716" s="15"/>
      <c r="Q716" s="15"/>
      <c r="R716" s="15"/>
      <c r="S716" s="15"/>
      <c r="T716" s="15"/>
      <c r="U716" s="52"/>
      <c r="V716" s="15"/>
      <c r="W716" s="15"/>
      <c r="X716" s="15"/>
      <c r="Y716" s="15"/>
      <c r="Z716" s="15"/>
      <c r="AA716" s="15"/>
    </row>
    <row r="717" spans="1:27" s="23" customFormat="1" ht="8.25" customHeight="1" x14ac:dyDescent="0.15">
      <c r="A717" s="162"/>
      <c r="B717" s="163"/>
      <c r="C717" s="163"/>
      <c r="D717" s="163"/>
      <c r="E717" s="163"/>
      <c r="F717" s="163"/>
      <c r="G717" s="163"/>
      <c r="H717" s="171"/>
      <c r="I717" s="172"/>
      <c r="J717" s="172"/>
      <c r="K717" s="172"/>
      <c r="L717" s="173"/>
      <c r="M717" s="140"/>
      <c r="N717" s="141"/>
      <c r="O717" s="15"/>
      <c r="P717" s="15"/>
      <c r="Q717" s="15"/>
      <c r="R717" s="15"/>
      <c r="S717" s="15"/>
      <c r="T717" s="15"/>
      <c r="U717" s="52"/>
      <c r="V717" s="15"/>
      <c r="W717" s="15"/>
      <c r="X717" s="15"/>
      <c r="Y717" s="15"/>
      <c r="Z717" s="15"/>
      <c r="AA717" s="15"/>
    </row>
    <row r="718" spans="1:27" s="23" customFormat="1" x14ac:dyDescent="0.15">
      <c r="A718" s="142" t="s">
        <v>30</v>
      </c>
      <c r="B718" s="143"/>
      <c r="C718" s="143"/>
      <c r="D718" s="143"/>
      <c r="E718" s="143"/>
      <c r="F718" s="144"/>
      <c r="G718" s="21"/>
      <c r="H718" s="148"/>
      <c r="I718" s="148"/>
      <c r="J718" s="148"/>
      <c r="K718" s="148"/>
      <c r="L718" s="148"/>
      <c r="M718" s="148"/>
      <c r="N718" s="149"/>
      <c r="O718" s="15"/>
      <c r="P718" s="15"/>
      <c r="Q718" s="15"/>
      <c r="R718" s="15"/>
      <c r="S718" s="15"/>
      <c r="T718" s="15"/>
      <c r="U718" s="52"/>
      <c r="V718" s="15"/>
      <c r="W718" s="15"/>
      <c r="X718" s="15"/>
      <c r="Y718" s="15"/>
      <c r="Z718" s="15"/>
      <c r="AA718" s="15"/>
    </row>
    <row r="719" spans="1:27" s="23" customFormat="1" x14ac:dyDescent="0.15">
      <c r="A719" s="145"/>
      <c r="B719" s="146"/>
      <c r="C719" s="146"/>
      <c r="D719" s="146"/>
      <c r="E719" s="146"/>
      <c r="F719" s="147"/>
      <c r="G719" s="21"/>
      <c r="H719" s="150"/>
      <c r="I719" s="150"/>
      <c r="J719" s="150"/>
      <c r="K719" s="150"/>
      <c r="L719" s="150"/>
      <c r="M719" s="150"/>
      <c r="N719" s="151"/>
      <c r="O719" s="15"/>
      <c r="P719" s="15"/>
      <c r="Q719" s="15"/>
      <c r="R719" s="15"/>
      <c r="S719" s="15"/>
      <c r="T719" s="15"/>
      <c r="U719" s="52"/>
      <c r="V719" s="15"/>
      <c r="W719" s="15"/>
      <c r="X719" s="15"/>
      <c r="Y719" s="15"/>
      <c r="Z719" s="15"/>
      <c r="AA719" s="15"/>
    </row>
    <row r="720" spans="1:27" s="23" customFormat="1" ht="12.75" x14ac:dyDescent="0.2">
      <c r="A720" s="22"/>
      <c r="F720" s="16"/>
      <c r="G720" s="21"/>
      <c r="H720" s="152"/>
      <c r="I720" s="152"/>
      <c r="J720" s="152"/>
      <c r="K720" s="153"/>
      <c r="L720" s="156" t="s">
        <v>31</v>
      </c>
      <c r="M720" s="148"/>
      <c r="N720" s="149"/>
      <c r="O720" s="15"/>
      <c r="P720" s="18"/>
      <c r="Q720" s="15"/>
      <c r="R720" s="18"/>
      <c r="S720" s="18"/>
      <c r="T720" s="18"/>
      <c r="U720" s="49"/>
      <c r="V720" s="18"/>
      <c r="W720" s="15"/>
      <c r="X720" s="15"/>
      <c r="Y720" s="15"/>
      <c r="Z720" s="15"/>
      <c r="AA720" s="15"/>
    </row>
    <row r="721" spans="1:255" s="23" customFormat="1" ht="12.75" x14ac:dyDescent="0.2">
      <c r="A721" s="24"/>
      <c r="F721" s="16"/>
      <c r="G721" s="21"/>
      <c r="H721" s="154"/>
      <c r="I721" s="154"/>
      <c r="J721" s="154"/>
      <c r="K721" s="155"/>
      <c r="L721" s="157"/>
      <c r="M721" s="150"/>
      <c r="N721" s="151"/>
      <c r="O721" s="15"/>
      <c r="P721" s="18"/>
      <c r="Q721" s="18"/>
      <c r="R721" s="18"/>
      <c r="S721" s="18"/>
      <c r="T721" s="18"/>
      <c r="U721" s="49"/>
      <c r="V721" s="18"/>
      <c r="W721" s="15"/>
      <c r="X721" s="15"/>
      <c r="Y721" s="15"/>
      <c r="Z721" s="15"/>
      <c r="AA721" s="15"/>
    </row>
    <row r="722" spans="1:255" s="23" customFormat="1" ht="12.75" x14ac:dyDescent="0.2">
      <c r="A722" s="24"/>
      <c r="F722" s="16"/>
      <c r="G722" s="25"/>
      <c r="H722" s="22"/>
      <c r="I722" s="22"/>
      <c r="J722" s="22"/>
      <c r="K722" s="26"/>
      <c r="L722" s="22"/>
      <c r="M722" s="22"/>
      <c r="N722" s="27" t="s">
        <v>32</v>
      </c>
      <c r="O722" s="15"/>
      <c r="P722" s="18"/>
      <c r="Q722" s="18"/>
      <c r="R722" s="18"/>
      <c r="S722" s="18"/>
      <c r="T722" s="18"/>
      <c r="U722" s="49"/>
      <c r="V722" s="18"/>
      <c r="W722" s="15"/>
      <c r="X722" s="15"/>
      <c r="Y722" s="15"/>
      <c r="Z722" s="15"/>
      <c r="AA722" s="15"/>
    </row>
    <row r="723" spans="1:255" s="23" customFormat="1" ht="12.75" x14ac:dyDescent="0.2">
      <c r="A723" s="24"/>
      <c r="F723" s="16"/>
      <c r="G723" s="28" t="s">
        <v>33</v>
      </c>
      <c r="H723" s="30" t="s">
        <v>35</v>
      </c>
      <c r="I723" s="30" t="s">
        <v>36</v>
      </c>
      <c r="J723" s="30" t="s">
        <v>37</v>
      </c>
      <c r="K723" s="30" t="s">
        <v>38</v>
      </c>
      <c r="L723" s="30" t="s">
        <v>39</v>
      </c>
      <c r="M723" s="30" t="s">
        <v>40</v>
      </c>
      <c r="N723" s="27" t="s">
        <v>41</v>
      </c>
      <c r="O723" s="15"/>
      <c r="P723" s="18"/>
      <c r="Q723" s="18"/>
      <c r="R723" s="18"/>
      <c r="S723" s="18"/>
      <c r="T723" s="18"/>
      <c r="U723" s="49"/>
      <c r="V723" s="18"/>
      <c r="W723" s="15"/>
      <c r="X723" s="15"/>
      <c r="Y723" s="15"/>
      <c r="Z723" s="15"/>
      <c r="AA723" s="15"/>
    </row>
    <row r="724" spans="1:255" s="23" customFormat="1" ht="12.75" x14ac:dyDescent="0.2">
      <c r="A724" s="30" t="s">
        <v>42</v>
      </c>
      <c r="B724" s="132" t="s">
        <v>43</v>
      </c>
      <c r="C724" s="133"/>
      <c r="D724" s="133"/>
      <c r="E724" s="133"/>
      <c r="F724" s="134"/>
      <c r="G724" s="28" t="s">
        <v>44</v>
      </c>
      <c r="H724" s="30" t="s">
        <v>46</v>
      </c>
      <c r="I724" s="30" t="s">
        <v>46</v>
      </c>
      <c r="J724" s="30" t="s">
        <v>47</v>
      </c>
      <c r="K724" s="30" t="s">
        <v>37</v>
      </c>
      <c r="L724" s="30" t="s">
        <v>41</v>
      </c>
      <c r="M724" s="30" t="s">
        <v>48</v>
      </c>
      <c r="N724" s="27" t="s">
        <v>49</v>
      </c>
      <c r="O724" s="18"/>
      <c r="P724" s="18"/>
      <c r="Q724" s="18"/>
      <c r="R724" s="18"/>
      <c r="S724" s="18"/>
      <c r="T724" s="18"/>
      <c r="U724" s="49"/>
      <c r="V724" s="18"/>
      <c r="W724" s="15"/>
      <c r="X724" s="15"/>
      <c r="Y724" s="15"/>
      <c r="Z724" s="15"/>
      <c r="AA724" s="15"/>
    </row>
    <row r="725" spans="1:255" s="23" customFormat="1" ht="12.75" x14ac:dyDescent="0.2">
      <c r="A725" s="30" t="s">
        <v>50</v>
      </c>
      <c r="F725" s="16"/>
      <c r="G725" s="28" t="s">
        <v>51</v>
      </c>
      <c r="H725" s="30" t="s">
        <v>52</v>
      </c>
      <c r="I725" s="30" t="s">
        <v>53</v>
      </c>
      <c r="J725" s="30" t="s">
        <v>54</v>
      </c>
      <c r="K725" s="30" t="s">
        <v>55</v>
      </c>
      <c r="L725" s="30" t="s">
        <v>56</v>
      </c>
      <c r="M725" s="30" t="s">
        <v>41</v>
      </c>
      <c r="N725" s="32" t="s">
        <v>57</v>
      </c>
      <c r="O725" s="18"/>
      <c r="P725" s="18"/>
      <c r="Q725" s="18"/>
      <c r="R725" s="18"/>
      <c r="S725" s="18"/>
      <c r="T725" s="18"/>
      <c r="U725" s="49"/>
      <c r="V725" s="18"/>
      <c r="W725" s="15"/>
      <c r="X725" s="18"/>
      <c r="Y725" s="18"/>
      <c r="Z725" s="18"/>
      <c r="AA725" s="18"/>
      <c r="AB725" s="58"/>
      <c r="AC725" s="58"/>
      <c r="AD725" s="58"/>
      <c r="AE725" s="58"/>
      <c r="AF725" s="58"/>
      <c r="AG725" s="58"/>
      <c r="AH725" s="58"/>
      <c r="AI725" s="58"/>
      <c r="AJ725" s="58"/>
      <c r="AK725" s="58"/>
      <c r="AL725" s="58"/>
      <c r="AM725" s="58"/>
      <c r="AN725" s="58"/>
      <c r="AO725" s="58"/>
      <c r="AP725" s="58"/>
      <c r="AQ725" s="58"/>
      <c r="AR725" s="58"/>
      <c r="AS725" s="58"/>
      <c r="AT725" s="58"/>
      <c r="AU725" s="58"/>
      <c r="AV725" s="58"/>
      <c r="AW725" s="58"/>
      <c r="AX725" s="58"/>
      <c r="AY725" s="58"/>
      <c r="AZ725" s="58"/>
      <c r="BA725" s="58"/>
      <c r="BB725" s="58"/>
      <c r="BC725" s="58"/>
      <c r="BD725" s="58"/>
      <c r="BE725" s="58"/>
      <c r="BF725" s="58"/>
      <c r="BG725" s="58"/>
      <c r="BH725" s="58"/>
      <c r="BI725" s="58"/>
      <c r="BJ725" s="58"/>
      <c r="BK725" s="58"/>
      <c r="BL725" s="58"/>
      <c r="BM725" s="58"/>
      <c r="BN725" s="58"/>
      <c r="BO725" s="58"/>
      <c r="BP725" s="58"/>
      <c r="BQ725" s="58"/>
      <c r="BR725" s="58"/>
      <c r="BS725" s="58"/>
      <c r="BT725" s="58"/>
      <c r="BU725" s="58"/>
      <c r="BV725" s="58"/>
      <c r="BW725" s="58"/>
      <c r="BX725" s="58"/>
      <c r="BY725" s="58"/>
      <c r="BZ725" s="58"/>
      <c r="CA725" s="58"/>
      <c r="CB725" s="58"/>
      <c r="CC725" s="58"/>
      <c r="CD725" s="58"/>
      <c r="CE725" s="58"/>
      <c r="CF725" s="58"/>
      <c r="CG725" s="58"/>
      <c r="CH725" s="58"/>
      <c r="CI725" s="58"/>
      <c r="CJ725" s="58"/>
      <c r="CK725" s="58"/>
      <c r="CL725" s="58"/>
      <c r="CM725" s="58"/>
      <c r="CN725" s="58"/>
      <c r="CO725" s="58"/>
      <c r="CP725" s="58"/>
      <c r="CQ725" s="58"/>
      <c r="CR725" s="58"/>
      <c r="CS725" s="58"/>
      <c r="CT725" s="58"/>
      <c r="CU725" s="58"/>
      <c r="CV725" s="58"/>
      <c r="CW725" s="58"/>
      <c r="CX725" s="58"/>
      <c r="CY725" s="58"/>
      <c r="CZ725" s="58"/>
      <c r="DA725" s="58"/>
      <c r="DB725" s="58"/>
      <c r="DC725" s="58"/>
      <c r="DD725" s="58"/>
      <c r="DE725" s="58"/>
      <c r="DF725" s="58"/>
      <c r="DG725" s="58"/>
      <c r="DH725" s="58"/>
      <c r="DI725" s="58"/>
      <c r="DJ725" s="58"/>
      <c r="DK725" s="58"/>
      <c r="DL725" s="58"/>
      <c r="DM725" s="58"/>
      <c r="DN725" s="58"/>
      <c r="DO725" s="58"/>
      <c r="DP725" s="58"/>
      <c r="DQ725" s="58"/>
      <c r="DR725" s="58"/>
      <c r="DS725" s="58"/>
      <c r="DT725" s="58"/>
      <c r="DU725" s="58"/>
      <c r="DV725" s="58"/>
      <c r="DW725" s="58"/>
      <c r="DX725" s="58"/>
      <c r="DY725" s="58"/>
      <c r="DZ725" s="58"/>
      <c r="EA725" s="58"/>
      <c r="EB725" s="58"/>
      <c r="EC725" s="58"/>
      <c r="ED725" s="58"/>
      <c r="EE725" s="58"/>
      <c r="EF725" s="58"/>
      <c r="EG725" s="58"/>
      <c r="EH725" s="58"/>
      <c r="EI725" s="58"/>
      <c r="EJ725" s="58"/>
      <c r="EK725" s="58"/>
      <c r="EL725" s="58"/>
      <c r="EM725" s="58"/>
      <c r="EN725" s="58"/>
      <c r="EO725" s="58"/>
      <c r="EP725" s="58"/>
      <c r="EQ725" s="58"/>
      <c r="ER725" s="58"/>
      <c r="ES725" s="58"/>
      <c r="ET725" s="58"/>
      <c r="EU725" s="58"/>
      <c r="EV725" s="58"/>
      <c r="EW725" s="58"/>
      <c r="EX725" s="58"/>
      <c r="EY725" s="58"/>
      <c r="EZ725" s="58"/>
      <c r="FA725" s="58"/>
      <c r="FB725" s="58"/>
      <c r="FC725" s="58"/>
      <c r="FD725" s="58"/>
      <c r="FE725" s="58"/>
      <c r="FF725" s="58"/>
      <c r="FG725" s="58"/>
      <c r="FH725" s="58"/>
      <c r="FI725" s="58"/>
      <c r="FJ725" s="58"/>
      <c r="FK725" s="58"/>
      <c r="FL725" s="58"/>
      <c r="FM725" s="58"/>
      <c r="FN725" s="58"/>
      <c r="FO725" s="58"/>
      <c r="FP725" s="58"/>
      <c r="FQ725" s="58"/>
      <c r="FR725" s="58"/>
      <c r="FS725" s="58"/>
      <c r="FT725" s="58"/>
      <c r="FU725" s="58"/>
      <c r="FV725" s="58"/>
      <c r="FW725" s="58"/>
      <c r="FX725" s="58"/>
      <c r="FY725" s="58"/>
      <c r="FZ725" s="58"/>
      <c r="GA725" s="58"/>
      <c r="GB725" s="58"/>
      <c r="GC725" s="58"/>
      <c r="GD725" s="58"/>
      <c r="GE725" s="58"/>
      <c r="GF725" s="58"/>
      <c r="GG725" s="58"/>
      <c r="GH725" s="58"/>
      <c r="GI725" s="58"/>
      <c r="GJ725" s="58"/>
      <c r="GK725" s="58"/>
      <c r="GL725" s="58"/>
      <c r="GM725" s="58"/>
      <c r="GN725" s="58"/>
      <c r="GO725" s="58"/>
      <c r="GP725" s="58"/>
      <c r="GQ725" s="58"/>
      <c r="GR725" s="58"/>
      <c r="GS725" s="58"/>
      <c r="GT725" s="58"/>
      <c r="GU725" s="58"/>
      <c r="GV725" s="58"/>
      <c r="GW725" s="58"/>
      <c r="GX725" s="58"/>
      <c r="GY725" s="58"/>
      <c r="GZ725" s="58"/>
      <c r="HA725" s="58"/>
      <c r="HB725" s="58"/>
      <c r="HC725" s="58"/>
      <c r="HD725" s="58"/>
      <c r="HE725" s="58"/>
      <c r="HF725" s="58"/>
      <c r="HG725" s="58"/>
      <c r="HH725" s="58"/>
      <c r="HI725" s="58"/>
      <c r="HJ725" s="58"/>
      <c r="HK725" s="58"/>
      <c r="HL725" s="58"/>
      <c r="HM725" s="58"/>
      <c r="HN725" s="58"/>
      <c r="HO725" s="58"/>
      <c r="HP725" s="58"/>
      <c r="HQ725" s="58"/>
      <c r="HR725" s="58"/>
      <c r="HS725" s="58"/>
      <c r="HT725" s="58"/>
      <c r="HU725" s="58"/>
      <c r="HV725" s="58"/>
      <c r="HW725" s="58"/>
      <c r="HX725" s="58"/>
      <c r="HY725" s="58"/>
      <c r="HZ725" s="58"/>
      <c r="IA725" s="58"/>
      <c r="IB725" s="58"/>
      <c r="IC725" s="58"/>
      <c r="ID725" s="58"/>
      <c r="IE725" s="58"/>
      <c r="IF725" s="58"/>
      <c r="IG725" s="58"/>
      <c r="IH725" s="58"/>
      <c r="II725" s="58"/>
      <c r="IJ725" s="58"/>
      <c r="IK725" s="58"/>
      <c r="IL725" s="58"/>
      <c r="IM725" s="58"/>
      <c r="IN725" s="58"/>
      <c r="IO725" s="58"/>
      <c r="IP725" s="58"/>
      <c r="IQ725" s="58"/>
      <c r="IR725" s="58"/>
      <c r="IS725" s="58"/>
      <c r="IT725" s="58"/>
      <c r="IU725" s="58"/>
    </row>
    <row r="726" spans="1:255" s="23" customFormat="1" ht="12.75" x14ac:dyDescent="0.2">
      <c r="A726" s="24"/>
      <c r="F726" s="16"/>
      <c r="G726" s="34"/>
      <c r="H726" s="30" t="s">
        <v>58</v>
      </c>
      <c r="I726" s="30"/>
      <c r="J726" s="30"/>
      <c r="K726" s="30"/>
      <c r="L726" s="30"/>
      <c r="M726" s="30" t="s">
        <v>59</v>
      </c>
      <c r="N726" s="27"/>
      <c r="O726" s="18"/>
      <c r="P726" s="18"/>
      <c r="Q726" s="18"/>
      <c r="R726" s="18"/>
      <c r="S726" s="18"/>
      <c r="T726" s="18"/>
      <c r="U726" s="49"/>
      <c r="V726" s="18"/>
      <c r="W726" s="15"/>
      <c r="X726" s="18"/>
      <c r="Y726" s="18"/>
      <c r="Z726" s="18"/>
      <c r="AA726" s="18"/>
      <c r="AB726" s="58"/>
      <c r="AC726" s="58"/>
      <c r="AD726" s="58"/>
      <c r="AE726" s="58"/>
      <c r="AF726" s="58"/>
      <c r="AG726" s="58"/>
      <c r="AH726" s="58"/>
      <c r="AI726" s="58"/>
      <c r="AJ726" s="58"/>
      <c r="AK726" s="58"/>
      <c r="AL726" s="58"/>
      <c r="AM726" s="58"/>
      <c r="AN726" s="58"/>
      <c r="AO726" s="58"/>
      <c r="AP726" s="58"/>
      <c r="AQ726" s="58"/>
      <c r="AR726" s="58"/>
      <c r="AS726" s="58"/>
      <c r="AT726" s="58"/>
      <c r="AU726" s="58"/>
      <c r="AV726" s="58"/>
      <c r="AW726" s="58"/>
      <c r="AX726" s="58"/>
      <c r="AY726" s="58"/>
      <c r="AZ726" s="58"/>
      <c r="BA726" s="58"/>
      <c r="BB726" s="58"/>
      <c r="BC726" s="58"/>
      <c r="BD726" s="58"/>
      <c r="BE726" s="58"/>
      <c r="BF726" s="58"/>
      <c r="BG726" s="58"/>
      <c r="BH726" s="58"/>
      <c r="BI726" s="58"/>
      <c r="BJ726" s="58"/>
      <c r="BK726" s="58"/>
      <c r="BL726" s="58"/>
      <c r="BM726" s="58"/>
      <c r="BN726" s="58"/>
      <c r="BO726" s="58"/>
      <c r="BP726" s="58"/>
      <c r="BQ726" s="58"/>
      <c r="BR726" s="58"/>
      <c r="BS726" s="58"/>
      <c r="BT726" s="58"/>
      <c r="BU726" s="58"/>
      <c r="BV726" s="58"/>
      <c r="BW726" s="58"/>
      <c r="BX726" s="58"/>
      <c r="BY726" s="58"/>
      <c r="BZ726" s="58"/>
      <c r="CA726" s="58"/>
      <c r="CB726" s="58"/>
      <c r="CC726" s="58"/>
      <c r="CD726" s="58"/>
      <c r="CE726" s="58"/>
      <c r="CF726" s="58"/>
      <c r="CG726" s="58"/>
      <c r="CH726" s="58"/>
      <c r="CI726" s="58"/>
      <c r="CJ726" s="58"/>
      <c r="CK726" s="58"/>
      <c r="CL726" s="58"/>
      <c r="CM726" s="58"/>
      <c r="CN726" s="58"/>
      <c r="CO726" s="58"/>
      <c r="CP726" s="58"/>
      <c r="CQ726" s="58"/>
      <c r="CR726" s="58"/>
      <c r="CS726" s="58"/>
      <c r="CT726" s="58"/>
      <c r="CU726" s="58"/>
      <c r="CV726" s="58"/>
      <c r="CW726" s="58"/>
      <c r="CX726" s="58"/>
      <c r="CY726" s="58"/>
      <c r="CZ726" s="58"/>
      <c r="DA726" s="58"/>
      <c r="DB726" s="58"/>
      <c r="DC726" s="58"/>
      <c r="DD726" s="58"/>
      <c r="DE726" s="58"/>
      <c r="DF726" s="58"/>
      <c r="DG726" s="58"/>
      <c r="DH726" s="58"/>
      <c r="DI726" s="58"/>
      <c r="DJ726" s="58"/>
      <c r="DK726" s="58"/>
      <c r="DL726" s="58"/>
      <c r="DM726" s="58"/>
      <c r="DN726" s="58"/>
      <c r="DO726" s="58"/>
      <c r="DP726" s="58"/>
      <c r="DQ726" s="58"/>
      <c r="DR726" s="58"/>
      <c r="DS726" s="58"/>
      <c r="DT726" s="58"/>
      <c r="DU726" s="58"/>
      <c r="DV726" s="58"/>
      <c r="DW726" s="58"/>
      <c r="DX726" s="58"/>
      <c r="DY726" s="58"/>
      <c r="DZ726" s="58"/>
      <c r="EA726" s="58"/>
      <c r="EB726" s="58"/>
      <c r="EC726" s="58"/>
      <c r="ED726" s="58"/>
      <c r="EE726" s="58"/>
      <c r="EF726" s="58"/>
      <c r="EG726" s="58"/>
      <c r="EH726" s="58"/>
      <c r="EI726" s="58"/>
      <c r="EJ726" s="58"/>
      <c r="EK726" s="58"/>
      <c r="EL726" s="58"/>
      <c r="EM726" s="58"/>
      <c r="EN726" s="58"/>
      <c r="EO726" s="58"/>
      <c r="EP726" s="58"/>
      <c r="EQ726" s="58"/>
      <c r="ER726" s="58"/>
      <c r="ES726" s="58"/>
      <c r="ET726" s="58"/>
      <c r="EU726" s="58"/>
      <c r="EV726" s="58"/>
      <c r="EW726" s="58"/>
      <c r="EX726" s="58"/>
      <c r="EY726" s="58"/>
      <c r="EZ726" s="58"/>
      <c r="FA726" s="58"/>
      <c r="FB726" s="58"/>
      <c r="FC726" s="58"/>
      <c r="FD726" s="58"/>
      <c r="FE726" s="58"/>
      <c r="FF726" s="58"/>
      <c r="FG726" s="58"/>
      <c r="FH726" s="58"/>
      <c r="FI726" s="58"/>
      <c r="FJ726" s="58"/>
      <c r="FK726" s="58"/>
      <c r="FL726" s="58"/>
      <c r="FM726" s="58"/>
      <c r="FN726" s="58"/>
      <c r="FO726" s="58"/>
      <c r="FP726" s="58"/>
      <c r="FQ726" s="58"/>
      <c r="FR726" s="58"/>
      <c r="FS726" s="58"/>
      <c r="FT726" s="58"/>
      <c r="FU726" s="58"/>
      <c r="FV726" s="58"/>
      <c r="FW726" s="58"/>
      <c r="FX726" s="58"/>
      <c r="FY726" s="58"/>
      <c r="FZ726" s="58"/>
      <c r="GA726" s="58"/>
      <c r="GB726" s="58"/>
      <c r="GC726" s="58"/>
      <c r="GD726" s="58"/>
      <c r="GE726" s="58"/>
      <c r="GF726" s="58"/>
      <c r="GG726" s="58"/>
      <c r="GH726" s="58"/>
      <c r="GI726" s="58"/>
      <c r="GJ726" s="58"/>
      <c r="GK726" s="58"/>
      <c r="GL726" s="58"/>
      <c r="GM726" s="58"/>
      <c r="GN726" s="58"/>
      <c r="GO726" s="58"/>
      <c r="GP726" s="58"/>
      <c r="GQ726" s="58"/>
      <c r="GR726" s="58"/>
      <c r="GS726" s="58"/>
      <c r="GT726" s="58"/>
      <c r="GU726" s="58"/>
      <c r="GV726" s="58"/>
      <c r="GW726" s="58"/>
      <c r="GX726" s="58"/>
      <c r="GY726" s="58"/>
      <c r="GZ726" s="58"/>
      <c r="HA726" s="58"/>
      <c r="HB726" s="58"/>
      <c r="HC726" s="58"/>
      <c r="HD726" s="58"/>
      <c r="HE726" s="58"/>
      <c r="HF726" s="58"/>
      <c r="HG726" s="58"/>
      <c r="HH726" s="58"/>
      <c r="HI726" s="58"/>
      <c r="HJ726" s="58"/>
      <c r="HK726" s="58"/>
      <c r="HL726" s="58"/>
      <c r="HM726" s="58"/>
      <c r="HN726" s="58"/>
      <c r="HO726" s="58"/>
      <c r="HP726" s="58"/>
      <c r="HQ726" s="58"/>
      <c r="HR726" s="58"/>
      <c r="HS726" s="58"/>
      <c r="HT726" s="58"/>
      <c r="HU726" s="58"/>
      <c r="HV726" s="58"/>
      <c r="HW726" s="58"/>
      <c r="HX726" s="58"/>
      <c r="HY726" s="58"/>
      <c r="HZ726" s="58"/>
      <c r="IA726" s="58"/>
      <c r="IB726" s="58"/>
      <c r="IC726" s="58"/>
      <c r="ID726" s="58"/>
      <c r="IE726" s="58"/>
      <c r="IF726" s="58"/>
      <c r="IG726" s="58"/>
      <c r="IH726" s="58"/>
      <c r="II726" s="58"/>
      <c r="IJ726" s="58"/>
      <c r="IK726" s="58"/>
      <c r="IL726" s="58"/>
      <c r="IM726" s="58"/>
      <c r="IN726" s="58"/>
      <c r="IO726" s="58"/>
      <c r="IP726" s="58"/>
      <c r="IQ726" s="58"/>
      <c r="IR726" s="58"/>
      <c r="IS726" s="58"/>
      <c r="IT726" s="58"/>
      <c r="IU726" s="58"/>
    </row>
    <row r="727" spans="1:255" s="23" customFormat="1" ht="12.75" x14ac:dyDescent="0.2">
      <c r="A727" s="35" t="s">
        <v>60</v>
      </c>
      <c r="B727" s="132" t="s">
        <v>61</v>
      </c>
      <c r="C727" s="133"/>
      <c r="D727" s="133"/>
      <c r="E727" s="133"/>
      <c r="F727" s="134"/>
      <c r="G727" s="59" t="s">
        <v>62</v>
      </c>
      <c r="H727" s="35" t="s">
        <v>63</v>
      </c>
      <c r="I727" s="35" t="s">
        <v>64</v>
      </c>
      <c r="J727" s="35" t="s">
        <v>65</v>
      </c>
      <c r="K727" s="35" t="s">
        <v>66</v>
      </c>
      <c r="L727" s="35" t="s">
        <v>67</v>
      </c>
      <c r="M727" s="35" t="s">
        <v>68</v>
      </c>
      <c r="N727" s="60" t="s">
        <v>69</v>
      </c>
      <c r="O727" s="18"/>
      <c r="P727" s="18"/>
      <c r="Q727" s="18"/>
      <c r="R727" s="18"/>
      <c r="S727" s="18"/>
      <c r="T727" s="18"/>
      <c r="U727" s="49"/>
      <c r="V727" s="18"/>
      <c r="W727" s="15"/>
      <c r="X727" s="18"/>
      <c r="Y727" s="18"/>
      <c r="Z727" s="18"/>
      <c r="AA727" s="18"/>
      <c r="AB727" s="58"/>
      <c r="AC727" s="58"/>
      <c r="AD727" s="58"/>
      <c r="AE727" s="58"/>
      <c r="AF727" s="58"/>
      <c r="AG727" s="58"/>
      <c r="AH727" s="58"/>
      <c r="AI727" s="58"/>
      <c r="AJ727" s="58"/>
      <c r="AK727" s="58"/>
      <c r="AL727" s="58"/>
      <c r="AM727" s="58"/>
      <c r="AN727" s="58"/>
      <c r="AO727" s="58"/>
      <c r="AP727" s="58"/>
      <c r="AQ727" s="58"/>
      <c r="AR727" s="58"/>
      <c r="AS727" s="58"/>
      <c r="AT727" s="58"/>
      <c r="AU727" s="58"/>
      <c r="AV727" s="58"/>
      <c r="AW727" s="58"/>
      <c r="AX727" s="58"/>
      <c r="AY727" s="58"/>
      <c r="AZ727" s="58"/>
      <c r="BA727" s="58"/>
      <c r="BB727" s="58"/>
      <c r="BC727" s="58"/>
      <c r="BD727" s="58"/>
      <c r="BE727" s="58"/>
      <c r="BF727" s="58"/>
      <c r="BG727" s="58"/>
      <c r="BH727" s="58"/>
      <c r="BI727" s="58"/>
      <c r="BJ727" s="58"/>
      <c r="BK727" s="58"/>
      <c r="BL727" s="58"/>
      <c r="BM727" s="58"/>
      <c r="BN727" s="58"/>
      <c r="BO727" s="58"/>
      <c r="BP727" s="58"/>
      <c r="BQ727" s="58"/>
      <c r="BR727" s="58"/>
      <c r="BS727" s="58"/>
      <c r="BT727" s="58"/>
      <c r="BU727" s="58"/>
      <c r="BV727" s="58"/>
      <c r="BW727" s="58"/>
      <c r="BX727" s="58"/>
      <c r="BY727" s="58"/>
      <c r="BZ727" s="58"/>
      <c r="CA727" s="58"/>
      <c r="CB727" s="58"/>
      <c r="CC727" s="58"/>
      <c r="CD727" s="58"/>
      <c r="CE727" s="58"/>
      <c r="CF727" s="58"/>
      <c r="CG727" s="58"/>
      <c r="CH727" s="58"/>
      <c r="CI727" s="58"/>
      <c r="CJ727" s="58"/>
      <c r="CK727" s="58"/>
      <c r="CL727" s="58"/>
      <c r="CM727" s="58"/>
      <c r="CN727" s="58"/>
      <c r="CO727" s="58"/>
      <c r="CP727" s="58"/>
      <c r="CQ727" s="58"/>
      <c r="CR727" s="58"/>
      <c r="CS727" s="58"/>
      <c r="CT727" s="58"/>
      <c r="CU727" s="58"/>
      <c r="CV727" s="58"/>
      <c r="CW727" s="58"/>
      <c r="CX727" s="58"/>
      <c r="CY727" s="58"/>
      <c r="CZ727" s="58"/>
      <c r="DA727" s="58"/>
      <c r="DB727" s="58"/>
      <c r="DC727" s="58"/>
      <c r="DD727" s="58"/>
      <c r="DE727" s="58"/>
      <c r="DF727" s="58"/>
      <c r="DG727" s="58"/>
      <c r="DH727" s="58"/>
      <c r="DI727" s="58"/>
      <c r="DJ727" s="58"/>
      <c r="DK727" s="58"/>
      <c r="DL727" s="58"/>
      <c r="DM727" s="58"/>
      <c r="DN727" s="58"/>
      <c r="DO727" s="58"/>
      <c r="DP727" s="58"/>
      <c r="DQ727" s="58"/>
      <c r="DR727" s="58"/>
      <c r="DS727" s="58"/>
      <c r="DT727" s="58"/>
      <c r="DU727" s="58"/>
      <c r="DV727" s="58"/>
      <c r="DW727" s="58"/>
      <c r="DX727" s="58"/>
      <c r="DY727" s="58"/>
      <c r="DZ727" s="58"/>
      <c r="EA727" s="58"/>
      <c r="EB727" s="58"/>
      <c r="EC727" s="58"/>
      <c r="ED727" s="58"/>
      <c r="EE727" s="58"/>
      <c r="EF727" s="58"/>
      <c r="EG727" s="58"/>
      <c r="EH727" s="58"/>
      <c r="EI727" s="58"/>
      <c r="EJ727" s="58"/>
      <c r="EK727" s="58"/>
      <c r="EL727" s="58"/>
      <c r="EM727" s="58"/>
      <c r="EN727" s="58"/>
      <c r="EO727" s="58"/>
      <c r="EP727" s="58"/>
      <c r="EQ727" s="58"/>
      <c r="ER727" s="58"/>
      <c r="ES727" s="58"/>
      <c r="ET727" s="58"/>
      <c r="EU727" s="58"/>
      <c r="EV727" s="58"/>
      <c r="EW727" s="58"/>
      <c r="EX727" s="58"/>
      <c r="EY727" s="58"/>
      <c r="EZ727" s="58"/>
      <c r="FA727" s="58"/>
      <c r="FB727" s="58"/>
      <c r="FC727" s="58"/>
      <c r="FD727" s="58"/>
      <c r="FE727" s="58"/>
      <c r="FF727" s="58"/>
      <c r="FG727" s="58"/>
      <c r="FH727" s="58"/>
      <c r="FI727" s="58"/>
      <c r="FJ727" s="58"/>
      <c r="FK727" s="58"/>
      <c r="FL727" s="58"/>
      <c r="FM727" s="58"/>
      <c r="FN727" s="58"/>
      <c r="FO727" s="58"/>
      <c r="FP727" s="58"/>
      <c r="FQ727" s="58"/>
      <c r="FR727" s="58"/>
      <c r="FS727" s="58"/>
      <c r="FT727" s="58"/>
      <c r="FU727" s="58"/>
      <c r="FV727" s="58"/>
      <c r="FW727" s="58"/>
      <c r="FX727" s="58"/>
      <c r="FY727" s="58"/>
      <c r="FZ727" s="58"/>
      <c r="GA727" s="58"/>
      <c r="GB727" s="58"/>
      <c r="GC727" s="58"/>
      <c r="GD727" s="58"/>
      <c r="GE727" s="58"/>
      <c r="GF727" s="58"/>
      <c r="GG727" s="58"/>
      <c r="GH727" s="58"/>
      <c r="GI727" s="58"/>
      <c r="GJ727" s="58"/>
      <c r="GK727" s="58"/>
      <c r="GL727" s="58"/>
      <c r="GM727" s="58"/>
      <c r="GN727" s="58"/>
      <c r="GO727" s="58"/>
      <c r="GP727" s="58"/>
      <c r="GQ727" s="58"/>
      <c r="GR727" s="58"/>
      <c r="GS727" s="58"/>
      <c r="GT727" s="58"/>
      <c r="GU727" s="58"/>
      <c r="GV727" s="58"/>
      <c r="GW727" s="58"/>
      <c r="GX727" s="58"/>
      <c r="GY727" s="58"/>
      <c r="GZ727" s="58"/>
      <c r="HA727" s="58"/>
      <c r="HB727" s="58"/>
      <c r="HC727" s="58"/>
      <c r="HD727" s="58"/>
      <c r="HE727" s="58"/>
      <c r="HF727" s="58"/>
      <c r="HG727" s="58"/>
      <c r="HH727" s="58"/>
      <c r="HI727" s="58"/>
      <c r="HJ727" s="58"/>
      <c r="HK727" s="58"/>
      <c r="HL727" s="58"/>
      <c r="HM727" s="58"/>
      <c r="HN727" s="58"/>
      <c r="HO727" s="58"/>
      <c r="HP727" s="58"/>
      <c r="HQ727" s="58"/>
      <c r="HR727" s="58"/>
      <c r="HS727" s="58"/>
      <c r="HT727" s="58"/>
      <c r="HU727" s="58"/>
      <c r="HV727" s="58"/>
      <c r="HW727" s="58"/>
      <c r="HX727" s="58"/>
      <c r="HY727" s="58"/>
      <c r="HZ727" s="58"/>
      <c r="IA727" s="58"/>
      <c r="IB727" s="58"/>
      <c r="IC727" s="58"/>
      <c r="ID727" s="58"/>
      <c r="IE727" s="58"/>
      <c r="IF727" s="58"/>
      <c r="IG727" s="58"/>
      <c r="IH727" s="58"/>
      <c r="II727" s="58"/>
      <c r="IJ727" s="58"/>
      <c r="IK727" s="58"/>
      <c r="IL727" s="58"/>
      <c r="IM727" s="58"/>
      <c r="IN727" s="58"/>
      <c r="IO727" s="58"/>
      <c r="IP727" s="58"/>
      <c r="IQ727" s="58"/>
      <c r="IR727" s="58"/>
      <c r="IS727" s="58"/>
      <c r="IT727" s="58"/>
      <c r="IU727" s="58"/>
    </row>
    <row r="728" spans="1:255" s="64" customFormat="1" ht="50.1" customHeight="1" x14ac:dyDescent="0.2">
      <c r="A728" s="36"/>
      <c r="B728" s="135"/>
      <c r="C728" s="136"/>
      <c r="D728" s="136"/>
      <c r="E728" s="136"/>
      <c r="F728" s="137"/>
      <c r="G728" s="42"/>
      <c r="H728" s="43"/>
      <c r="I728" s="44" t="e">
        <f>SUM(#REF!*H728)</f>
        <v>#REF!</v>
      </c>
      <c r="J728" s="43"/>
      <c r="K728" s="45" t="e">
        <f t="shared" ref="K728:K733" si="44">SUM(I728*J728)</f>
        <v>#REF!</v>
      </c>
      <c r="L728" s="61"/>
      <c r="M728" s="62"/>
      <c r="N728" s="63">
        <f t="shared" ref="N728:N733" si="45">SUM(L728*M728)</f>
        <v>0</v>
      </c>
      <c r="O728" s="41"/>
      <c r="P728" s="10"/>
      <c r="Q728" s="18"/>
      <c r="R728" s="10"/>
      <c r="S728" s="10"/>
      <c r="T728" s="10"/>
      <c r="U728" s="33"/>
      <c r="V728" s="10"/>
      <c r="W728" s="10"/>
      <c r="X728" s="41"/>
      <c r="Y728" s="41"/>
      <c r="Z728" s="41"/>
      <c r="AA728" s="41"/>
    </row>
    <row r="729" spans="1:255" s="64" customFormat="1" ht="50.1" customHeight="1" x14ac:dyDescent="0.2">
      <c r="A729" s="36"/>
      <c r="B729" s="126"/>
      <c r="C729" s="127"/>
      <c r="D729" s="127"/>
      <c r="E729" s="127"/>
      <c r="F729" s="128"/>
      <c r="G729" s="42"/>
      <c r="H729" s="43"/>
      <c r="I729" s="44" t="e">
        <f>SUM(#REF!*H729)</f>
        <v>#REF!</v>
      </c>
      <c r="J729" s="43"/>
      <c r="K729" s="45" t="e">
        <f t="shared" si="44"/>
        <v>#REF!</v>
      </c>
      <c r="L729" s="61"/>
      <c r="M729" s="62"/>
      <c r="N729" s="63">
        <f t="shared" si="45"/>
        <v>0</v>
      </c>
      <c r="O729" s="41"/>
      <c r="P729" s="10"/>
      <c r="Q729" s="10"/>
      <c r="R729" s="10"/>
      <c r="S729" s="10"/>
      <c r="T729" s="10"/>
      <c r="U729" s="33"/>
      <c r="V729" s="10"/>
      <c r="W729" s="10"/>
      <c r="X729" s="41"/>
      <c r="Y729" s="41"/>
      <c r="Z729" s="41"/>
      <c r="AA729" s="41"/>
    </row>
    <row r="730" spans="1:255" s="64" customFormat="1" ht="50.1" customHeight="1" x14ac:dyDescent="0.2">
      <c r="A730" s="36"/>
      <c r="B730" s="126"/>
      <c r="C730" s="127"/>
      <c r="D730" s="127"/>
      <c r="E730" s="127"/>
      <c r="F730" s="128"/>
      <c r="G730" s="42"/>
      <c r="H730" s="43"/>
      <c r="I730" s="44" t="e">
        <f>SUM(#REF!*H730)</f>
        <v>#REF!</v>
      </c>
      <c r="J730" s="43"/>
      <c r="K730" s="45" t="e">
        <f t="shared" si="44"/>
        <v>#REF!</v>
      </c>
      <c r="L730" s="61"/>
      <c r="M730" s="62"/>
      <c r="N730" s="63">
        <f t="shared" si="45"/>
        <v>0</v>
      </c>
      <c r="O730" s="41"/>
      <c r="P730" s="10"/>
      <c r="Q730" s="10"/>
      <c r="R730" s="10"/>
      <c r="S730" s="10"/>
      <c r="T730" s="10"/>
      <c r="U730" s="33"/>
      <c r="V730" s="10"/>
      <c r="W730" s="10"/>
      <c r="X730" s="41"/>
      <c r="Y730" s="41"/>
      <c r="Z730" s="41"/>
      <c r="AA730" s="41"/>
    </row>
    <row r="731" spans="1:255" s="64" customFormat="1" ht="50.1" customHeight="1" x14ac:dyDescent="0.2">
      <c r="A731" s="36"/>
      <c r="B731" s="126"/>
      <c r="C731" s="127"/>
      <c r="D731" s="127"/>
      <c r="E731" s="127"/>
      <c r="F731" s="128"/>
      <c r="G731" s="42"/>
      <c r="H731" s="43"/>
      <c r="I731" s="44" t="e">
        <f>SUM(#REF!*H731)</f>
        <v>#REF!</v>
      </c>
      <c r="J731" s="43"/>
      <c r="K731" s="45" t="e">
        <f t="shared" si="44"/>
        <v>#REF!</v>
      </c>
      <c r="L731" s="61"/>
      <c r="M731" s="62"/>
      <c r="N731" s="63">
        <f t="shared" si="45"/>
        <v>0</v>
      </c>
      <c r="O731" s="41"/>
      <c r="P731" s="10"/>
      <c r="Q731" s="10"/>
      <c r="R731" s="10"/>
      <c r="S731" s="10"/>
      <c r="T731" s="10"/>
      <c r="U731" s="33"/>
      <c r="V731" s="10"/>
      <c r="W731" s="10"/>
      <c r="X731" s="41"/>
      <c r="Y731" s="41"/>
      <c r="Z731" s="41"/>
      <c r="AA731" s="41"/>
    </row>
    <row r="732" spans="1:255" s="64" customFormat="1" ht="50.1" customHeight="1" x14ac:dyDescent="0.2">
      <c r="A732" s="36"/>
      <c r="B732" s="126"/>
      <c r="C732" s="127"/>
      <c r="D732" s="127"/>
      <c r="E732" s="127"/>
      <c r="F732" s="128"/>
      <c r="G732" s="42"/>
      <c r="H732" s="43"/>
      <c r="I732" s="44" t="e">
        <f>SUM(#REF!*H732)</f>
        <v>#REF!</v>
      </c>
      <c r="J732" s="43"/>
      <c r="K732" s="45" t="e">
        <f t="shared" si="44"/>
        <v>#REF!</v>
      </c>
      <c r="L732" s="61"/>
      <c r="M732" s="62"/>
      <c r="N732" s="63">
        <f t="shared" si="45"/>
        <v>0</v>
      </c>
      <c r="O732" s="41"/>
      <c r="P732" s="10"/>
      <c r="Q732" s="10"/>
      <c r="R732" s="10"/>
      <c r="S732" s="10"/>
      <c r="T732" s="10"/>
      <c r="U732" s="33"/>
      <c r="V732" s="10"/>
      <c r="W732" s="10"/>
      <c r="X732" s="41"/>
      <c r="Y732" s="41"/>
      <c r="Z732" s="41"/>
      <c r="AA732" s="41"/>
    </row>
    <row r="733" spans="1:255" s="64" customFormat="1" ht="50.1" customHeight="1" x14ac:dyDescent="0.2">
      <c r="A733" s="36"/>
      <c r="B733" s="126"/>
      <c r="C733" s="127"/>
      <c r="D733" s="127"/>
      <c r="E733" s="127"/>
      <c r="F733" s="128"/>
      <c r="G733" s="42"/>
      <c r="H733" s="43"/>
      <c r="I733" s="44" t="e">
        <f>SUM(#REF!*H733)</f>
        <v>#REF!</v>
      </c>
      <c r="J733" s="43"/>
      <c r="K733" s="45" t="e">
        <f t="shared" si="44"/>
        <v>#REF!</v>
      </c>
      <c r="L733" s="61"/>
      <c r="M733" s="62"/>
      <c r="N733" s="63">
        <f t="shared" si="45"/>
        <v>0</v>
      </c>
      <c r="O733" s="41"/>
      <c r="P733" s="10"/>
      <c r="Q733" s="10"/>
      <c r="R733" s="10"/>
      <c r="S733" s="10"/>
      <c r="T733" s="10"/>
      <c r="U733" s="33"/>
      <c r="V733" s="10"/>
      <c r="W733" s="10"/>
      <c r="X733" s="41"/>
      <c r="Y733" s="41"/>
      <c r="Z733" s="41"/>
      <c r="AA733" s="41"/>
    </row>
    <row r="734" spans="1:255" s="23" customFormat="1" ht="20.100000000000001" customHeight="1" thickBot="1" x14ac:dyDescent="0.2">
      <c r="A734" s="65"/>
      <c r="B734" s="129" t="s">
        <v>8</v>
      </c>
      <c r="C734" s="130"/>
      <c r="D734" s="130"/>
      <c r="E734" s="130"/>
      <c r="F734" s="131"/>
      <c r="G734" s="66"/>
      <c r="H734" s="67"/>
      <c r="I734" s="68" t="e">
        <f>SUM(I728:I733)</f>
        <v>#REF!</v>
      </c>
      <c r="J734" s="67"/>
      <c r="K734" s="68" t="e">
        <f>SUM(K728:K733)</f>
        <v>#REF!</v>
      </c>
      <c r="L734" s="69">
        <f>SUM(L728:L733)</f>
        <v>0</v>
      </c>
      <c r="M734" s="67"/>
      <c r="N734" s="68">
        <f>SUM(N728:N733)</f>
        <v>0</v>
      </c>
      <c r="O734" s="15"/>
      <c r="P734" s="15"/>
      <c r="Q734" s="10"/>
      <c r="R734" s="15"/>
      <c r="S734" s="15"/>
      <c r="T734" s="15"/>
      <c r="U734" s="52"/>
      <c r="V734" s="15"/>
      <c r="W734" s="15"/>
      <c r="X734" s="15"/>
      <c r="Y734" s="15"/>
      <c r="Z734" s="15"/>
      <c r="AA734" s="15"/>
    </row>
    <row r="735" spans="1:255" s="23" customFormat="1" x14ac:dyDescent="0.15">
      <c r="A735" s="15"/>
      <c r="B735" s="15"/>
      <c r="C735" s="15"/>
      <c r="D735" s="15"/>
      <c r="E735" s="15"/>
      <c r="F735" s="15"/>
      <c r="G735" s="54"/>
      <c r="H735" s="15"/>
      <c r="I735" s="15"/>
      <c r="J735" s="15"/>
      <c r="K735" s="15"/>
      <c r="L735" s="15"/>
      <c r="M735" s="15"/>
      <c r="N735" s="55"/>
      <c r="Q735" s="15"/>
    </row>
    <row r="736" spans="1:255" s="23" customFormat="1" x14ac:dyDescent="0.15">
      <c r="A736" s="15"/>
      <c r="B736" s="15"/>
      <c r="C736" s="15"/>
      <c r="D736" s="15"/>
      <c r="E736" s="15"/>
      <c r="F736" s="15"/>
      <c r="G736" s="54"/>
      <c r="H736" s="15"/>
      <c r="I736" s="15"/>
      <c r="J736" s="15"/>
      <c r="K736" s="15"/>
      <c r="L736" s="15"/>
      <c r="M736" s="15"/>
      <c r="N736" s="55"/>
    </row>
    <row r="737" spans="1:27" s="23" customFormat="1" x14ac:dyDescent="0.15">
      <c r="A737" s="8"/>
      <c r="B737" s="8"/>
      <c r="C737" s="8"/>
      <c r="D737" s="8"/>
      <c r="E737" s="8"/>
      <c r="F737" s="8"/>
      <c r="G737" s="56"/>
      <c r="H737" s="8"/>
      <c r="I737" s="8"/>
      <c r="J737" s="8"/>
      <c r="K737" s="8"/>
      <c r="L737" s="8"/>
      <c r="M737" s="8"/>
      <c r="N737" s="57"/>
      <c r="O737" s="15"/>
      <c r="P737" s="15"/>
      <c r="R737" s="15"/>
      <c r="S737" s="15"/>
      <c r="T737" s="15"/>
      <c r="U737" s="52"/>
      <c r="V737" s="15"/>
      <c r="W737" s="15"/>
      <c r="X737" s="15"/>
      <c r="Y737" s="15"/>
      <c r="Z737" s="15"/>
      <c r="AA737" s="15"/>
    </row>
    <row r="738" spans="1:27" s="23" customFormat="1" ht="9" customHeight="1" x14ac:dyDescent="0.2">
      <c r="A738" s="158" t="s">
        <v>24</v>
      </c>
      <c r="B738" s="159"/>
      <c r="C738" s="159"/>
      <c r="D738" s="159"/>
      <c r="E738" s="159"/>
      <c r="F738" s="159"/>
      <c r="G738" s="159"/>
      <c r="H738" s="164" t="s">
        <v>25</v>
      </c>
      <c r="I738" s="165"/>
      <c r="J738" s="165"/>
      <c r="K738" s="165"/>
      <c r="L738" s="166"/>
      <c r="M738" s="11" t="s">
        <v>26</v>
      </c>
      <c r="N738" s="12"/>
      <c r="O738" s="15"/>
      <c r="P738" s="15"/>
      <c r="Q738" s="15"/>
      <c r="R738" s="15"/>
      <c r="S738" s="15"/>
      <c r="T738" s="15"/>
      <c r="U738" s="52"/>
      <c r="V738" s="15"/>
      <c r="W738" s="15"/>
      <c r="X738" s="15"/>
      <c r="Y738" s="15"/>
      <c r="Z738" s="15"/>
      <c r="AA738" s="15"/>
    </row>
    <row r="739" spans="1:27" s="23" customFormat="1" ht="8.25" customHeight="1" x14ac:dyDescent="0.15">
      <c r="A739" s="160"/>
      <c r="B739" s="161"/>
      <c r="C739" s="161"/>
      <c r="D739" s="161"/>
      <c r="E739" s="161"/>
      <c r="F739" s="161"/>
      <c r="G739" s="161"/>
      <c r="H739" s="14"/>
      <c r="I739" s="15"/>
      <c r="J739" s="15"/>
      <c r="K739" s="15"/>
      <c r="L739" s="16"/>
      <c r="M739" s="15"/>
      <c r="N739" s="17"/>
      <c r="O739" s="15"/>
      <c r="P739" s="15"/>
      <c r="Q739" s="15"/>
      <c r="R739" s="15"/>
      <c r="S739" s="15"/>
      <c r="T739" s="15"/>
      <c r="U739" s="52"/>
      <c r="V739" s="15"/>
      <c r="W739" s="15"/>
      <c r="X739" s="15"/>
      <c r="Y739" s="15"/>
      <c r="Z739" s="15"/>
      <c r="AA739" s="15"/>
    </row>
    <row r="740" spans="1:27" s="23" customFormat="1" ht="12.75" customHeight="1" x14ac:dyDescent="0.2">
      <c r="A740" s="160"/>
      <c r="B740" s="161"/>
      <c r="C740" s="161"/>
      <c r="D740" s="161"/>
      <c r="E740" s="161"/>
      <c r="F740" s="161"/>
      <c r="G740" s="161"/>
      <c r="H740" s="167"/>
      <c r="I740" s="168"/>
      <c r="J740" s="168"/>
      <c r="K740" s="168"/>
      <c r="L740" s="169"/>
      <c r="M740" s="18" t="s">
        <v>75</v>
      </c>
      <c r="N740" s="17"/>
      <c r="O740" s="15"/>
      <c r="P740" s="15"/>
      <c r="Q740" s="15"/>
      <c r="R740" s="15"/>
      <c r="S740" s="15"/>
      <c r="T740" s="15"/>
      <c r="U740" s="52"/>
      <c r="V740" s="15"/>
      <c r="W740" s="15"/>
      <c r="X740" s="15"/>
      <c r="Y740" s="15"/>
      <c r="Z740" s="15"/>
      <c r="AA740" s="15"/>
    </row>
    <row r="741" spans="1:27" s="23" customFormat="1" ht="8.25" customHeight="1" x14ac:dyDescent="0.15">
      <c r="A741" s="160"/>
      <c r="B741" s="161"/>
      <c r="C741" s="161"/>
      <c r="D741" s="161"/>
      <c r="E741" s="161"/>
      <c r="F741" s="161"/>
      <c r="G741" s="161"/>
      <c r="H741" s="170"/>
      <c r="I741" s="168"/>
      <c r="J741" s="168"/>
      <c r="K741" s="168"/>
      <c r="L741" s="169"/>
      <c r="M741" s="15"/>
      <c r="N741" s="17"/>
      <c r="O741" s="15"/>
      <c r="P741" s="15"/>
      <c r="Q741" s="15"/>
      <c r="R741" s="15"/>
      <c r="S741" s="15"/>
      <c r="T741" s="15"/>
      <c r="U741" s="52"/>
      <c r="V741" s="15"/>
      <c r="W741" s="15"/>
      <c r="X741" s="15"/>
      <c r="Y741" s="15"/>
      <c r="Z741" s="15"/>
      <c r="AA741" s="15"/>
    </row>
    <row r="742" spans="1:27" s="23" customFormat="1" ht="8.25" customHeight="1" x14ac:dyDescent="0.15">
      <c r="A742" s="160"/>
      <c r="B742" s="161"/>
      <c r="C742" s="161"/>
      <c r="D742" s="161"/>
      <c r="E742" s="161"/>
      <c r="F742" s="161"/>
      <c r="G742" s="161"/>
      <c r="H742" s="170"/>
      <c r="I742" s="168"/>
      <c r="J742" s="168"/>
      <c r="K742" s="168"/>
      <c r="L742" s="169"/>
      <c r="M742" s="8"/>
      <c r="N742" s="19"/>
      <c r="O742" s="15"/>
      <c r="P742" s="15"/>
      <c r="Q742" s="15"/>
      <c r="R742" s="15"/>
      <c r="S742" s="15"/>
      <c r="T742" s="15"/>
      <c r="U742" s="52"/>
      <c r="V742" s="15"/>
      <c r="W742" s="15"/>
      <c r="X742" s="15"/>
      <c r="Y742" s="15"/>
      <c r="Z742" s="15"/>
      <c r="AA742" s="15"/>
    </row>
    <row r="743" spans="1:27" s="23" customFormat="1" ht="9" customHeight="1" x14ac:dyDescent="0.15">
      <c r="A743" s="160"/>
      <c r="B743" s="161"/>
      <c r="C743" s="161"/>
      <c r="D743" s="161"/>
      <c r="E743" s="161"/>
      <c r="F743" s="161"/>
      <c r="G743" s="161"/>
      <c r="H743" s="170"/>
      <c r="I743" s="168"/>
      <c r="J743" s="168"/>
      <c r="K743" s="168"/>
      <c r="L743" s="169"/>
      <c r="M743" s="20" t="s">
        <v>29</v>
      </c>
      <c r="N743" s="17"/>
      <c r="O743" s="15"/>
      <c r="P743" s="15"/>
      <c r="Q743" s="15"/>
      <c r="R743" s="15"/>
      <c r="S743" s="15"/>
      <c r="T743" s="15"/>
      <c r="U743" s="52"/>
      <c r="V743" s="15"/>
      <c r="W743" s="15"/>
      <c r="X743" s="15"/>
      <c r="Y743" s="15"/>
      <c r="Z743" s="15"/>
      <c r="AA743" s="15"/>
    </row>
    <row r="744" spans="1:27" s="23" customFormat="1" ht="8.25" customHeight="1" x14ac:dyDescent="0.15">
      <c r="A744" s="160"/>
      <c r="B744" s="161"/>
      <c r="C744" s="161"/>
      <c r="D744" s="161"/>
      <c r="E744" s="161"/>
      <c r="F744" s="161"/>
      <c r="G744" s="161"/>
      <c r="H744" s="170"/>
      <c r="I744" s="168"/>
      <c r="J744" s="168"/>
      <c r="K744" s="168"/>
      <c r="L744" s="169"/>
      <c r="M744" s="15"/>
      <c r="N744" s="17"/>
      <c r="O744" s="15"/>
      <c r="P744" s="15"/>
      <c r="Q744" s="15"/>
      <c r="R744" s="15"/>
      <c r="S744" s="15"/>
      <c r="T744" s="15"/>
      <c r="U744" s="52"/>
      <c r="V744" s="15"/>
      <c r="W744" s="15"/>
      <c r="X744" s="15"/>
      <c r="Y744" s="15"/>
      <c r="Z744" s="15"/>
      <c r="AA744" s="15"/>
    </row>
    <row r="745" spans="1:27" s="23" customFormat="1" ht="8.25" customHeight="1" x14ac:dyDescent="0.15">
      <c r="A745" s="160"/>
      <c r="B745" s="161"/>
      <c r="C745" s="161"/>
      <c r="D745" s="161"/>
      <c r="E745" s="161"/>
      <c r="F745" s="161"/>
      <c r="G745" s="161"/>
      <c r="H745" s="170"/>
      <c r="I745" s="168"/>
      <c r="J745" s="168"/>
      <c r="K745" s="168"/>
      <c r="L745" s="169"/>
      <c r="M745" s="138"/>
      <c r="N745" s="139"/>
      <c r="O745" s="15"/>
      <c r="P745" s="15"/>
      <c r="Q745" s="15"/>
      <c r="R745" s="15"/>
      <c r="S745" s="15"/>
      <c r="T745" s="15"/>
      <c r="U745" s="52"/>
      <c r="V745" s="15"/>
      <c r="W745" s="15"/>
      <c r="X745" s="15"/>
      <c r="Y745" s="15"/>
      <c r="Z745" s="15"/>
      <c r="AA745" s="15"/>
    </row>
    <row r="746" spans="1:27" s="23" customFormat="1" ht="8.25" customHeight="1" x14ac:dyDescent="0.15">
      <c r="A746" s="162"/>
      <c r="B746" s="163"/>
      <c r="C746" s="163"/>
      <c r="D746" s="163"/>
      <c r="E746" s="163"/>
      <c r="F746" s="163"/>
      <c r="G746" s="163"/>
      <c r="H746" s="171"/>
      <c r="I746" s="172"/>
      <c r="J746" s="172"/>
      <c r="K746" s="172"/>
      <c r="L746" s="173"/>
      <c r="M746" s="140"/>
      <c r="N746" s="141"/>
      <c r="O746" s="15"/>
      <c r="P746" s="15"/>
      <c r="Q746" s="15"/>
      <c r="R746" s="15"/>
      <c r="S746" s="15"/>
      <c r="T746" s="15"/>
      <c r="U746" s="52"/>
      <c r="V746" s="15"/>
      <c r="W746" s="15"/>
      <c r="X746" s="15"/>
      <c r="Y746" s="15"/>
      <c r="Z746" s="15"/>
      <c r="AA746" s="15"/>
    </row>
    <row r="747" spans="1:27" s="23" customFormat="1" x14ac:dyDescent="0.15">
      <c r="A747" s="142" t="s">
        <v>30</v>
      </c>
      <c r="B747" s="143"/>
      <c r="C747" s="143"/>
      <c r="D747" s="143"/>
      <c r="E747" s="143"/>
      <c r="F747" s="144"/>
      <c r="G747" s="21"/>
      <c r="H747" s="148"/>
      <c r="I747" s="148"/>
      <c r="J747" s="148"/>
      <c r="K747" s="148"/>
      <c r="L747" s="148"/>
      <c r="M747" s="148"/>
      <c r="N747" s="149"/>
      <c r="O747" s="15"/>
      <c r="P747" s="15"/>
      <c r="Q747" s="15"/>
      <c r="R747" s="15"/>
      <c r="S747" s="15"/>
      <c r="T747" s="15"/>
      <c r="U747" s="52"/>
      <c r="V747" s="15"/>
      <c r="W747" s="15"/>
      <c r="X747" s="15"/>
      <c r="Y747" s="15"/>
      <c r="Z747" s="15"/>
      <c r="AA747" s="15"/>
    </row>
    <row r="748" spans="1:27" s="23" customFormat="1" x14ac:dyDescent="0.15">
      <c r="A748" s="145"/>
      <c r="B748" s="146"/>
      <c r="C748" s="146"/>
      <c r="D748" s="146"/>
      <c r="E748" s="146"/>
      <c r="F748" s="147"/>
      <c r="G748" s="21"/>
      <c r="H748" s="150"/>
      <c r="I748" s="150"/>
      <c r="J748" s="150"/>
      <c r="K748" s="150"/>
      <c r="L748" s="150"/>
      <c r="M748" s="150"/>
      <c r="N748" s="151"/>
      <c r="O748" s="15"/>
      <c r="P748" s="15"/>
      <c r="Q748" s="15"/>
      <c r="R748" s="15"/>
      <c r="S748" s="15"/>
      <c r="T748" s="15"/>
      <c r="U748" s="52"/>
      <c r="V748" s="15"/>
      <c r="W748" s="15"/>
      <c r="X748" s="15"/>
      <c r="Y748" s="15"/>
      <c r="Z748" s="15"/>
      <c r="AA748" s="15"/>
    </row>
    <row r="749" spans="1:27" s="23" customFormat="1" ht="12.75" x14ac:dyDescent="0.2">
      <c r="A749" s="22"/>
      <c r="F749" s="16"/>
      <c r="G749" s="21"/>
      <c r="H749" s="152"/>
      <c r="I749" s="152"/>
      <c r="J749" s="152"/>
      <c r="K749" s="153"/>
      <c r="L749" s="156" t="s">
        <v>31</v>
      </c>
      <c r="M749" s="148"/>
      <c r="N749" s="149"/>
      <c r="O749" s="15"/>
      <c r="P749" s="18"/>
      <c r="Q749" s="15"/>
      <c r="R749" s="18"/>
      <c r="S749" s="18"/>
      <c r="T749" s="18"/>
      <c r="U749" s="49"/>
      <c r="V749" s="18"/>
      <c r="W749" s="15"/>
      <c r="X749" s="15"/>
      <c r="Y749" s="15"/>
      <c r="Z749" s="15"/>
      <c r="AA749" s="15"/>
    </row>
    <row r="750" spans="1:27" s="23" customFormat="1" ht="12.75" x14ac:dyDescent="0.2">
      <c r="A750" s="24"/>
      <c r="F750" s="16"/>
      <c r="G750" s="21"/>
      <c r="H750" s="154"/>
      <c r="I750" s="154"/>
      <c r="J750" s="154"/>
      <c r="K750" s="155"/>
      <c r="L750" s="157"/>
      <c r="M750" s="150"/>
      <c r="N750" s="151"/>
      <c r="O750" s="15"/>
      <c r="P750" s="18"/>
      <c r="Q750" s="18"/>
      <c r="R750" s="18"/>
      <c r="S750" s="18"/>
      <c r="T750" s="18"/>
      <c r="U750" s="49"/>
      <c r="V750" s="18"/>
      <c r="W750" s="15"/>
      <c r="X750" s="15"/>
      <c r="Y750" s="15"/>
      <c r="Z750" s="15"/>
      <c r="AA750" s="15"/>
    </row>
    <row r="751" spans="1:27" s="23" customFormat="1" ht="12.75" x14ac:dyDescent="0.2">
      <c r="A751" s="24"/>
      <c r="F751" s="16"/>
      <c r="G751" s="25"/>
      <c r="H751" s="22"/>
      <c r="I751" s="22"/>
      <c r="J751" s="22"/>
      <c r="K751" s="26"/>
      <c r="L751" s="22"/>
      <c r="M751" s="22"/>
      <c r="N751" s="27" t="s">
        <v>32</v>
      </c>
      <c r="O751" s="15"/>
      <c r="P751" s="18"/>
      <c r="Q751" s="18"/>
      <c r="R751" s="18"/>
      <c r="S751" s="18"/>
      <c r="T751" s="18"/>
      <c r="U751" s="49"/>
      <c r="V751" s="18"/>
      <c r="W751" s="15"/>
      <c r="X751" s="15"/>
      <c r="Y751" s="15"/>
      <c r="Z751" s="15"/>
      <c r="AA751" s="15"/>
    </row>
    <row r="752" spans="1:27" s="23" customFormat="1" ht="12.75" x14ac:dyDescent="0.2">
      <c r="A752" s="24"/>
      <c r="F752" s="16"/>
      <c r="G752" s="28" t="s">
        <v>33</v>
      </c>
      <c r="H752" s="30" t="s">
        <v>35</v>
      </c>
      <c r="I752" s="30" t="s">
        <v>36</v>
      </c>
      <c r="J752" s="30" t="s">
        <v>37</v>
      </c>
      <c r="K752" s="30" t="s">
        <v>38</v>
      </c>
      <c r="L752" s="30" t="s">
        <v>39</v>
      </c>
      <c r="M752" s="30" t="s">
        <v>40</v>
      </c>
      <c r="N752" s="27" t="s">
        <v>41</v>
      </c>
      <c r="O752" s="15"/>
      <c r="P752" s="18"/>
      <c r="Q752" s="18"/>
      <c r="R752" s="18"/>
      <c r="S752" s="18"/>
      <c r="T752" s="18"/>
      <c r="U752" s="49"/>
      <c r="V752" s="18"/>
      <c r="W752" s="15"/>
      <c r="X752" s="15"/>
      <c r="Y752" s="15"/>
      <c r="Z752" s="15"/>
      <c r="AA752" s="15"/>
    </row>
    <row r="753" spans="1:255" s="23" customFormat="1" ht="12.75" x14ac:dyDescent="0.2">
      <c r="A753" s="30" t="s">
        <v>42</v>
      </c>
      <c r="B753" s="132" t="s">
        <v>43</v>
      </c>
      <c r="C753" s="133"/>
      <c r="D753" s="133"/>
      <c r="E753" s="133"/>
      <c r="F753" s="134"/>
      <c r="G753" s="28" t="s">
        <v>44</v>
      </c>
      <c r="H753" s="30" t="s">
        <v>46</v>
      </c>
      <c r="I753" s="30" t="s">
        <v>46</v>
      </c>
      <c r="J753" s="30" t="s">
        <v>47</v>
      </c>
      <c r="K753" s="30" t="s">
        <v>37</v>
      </c>
      <c r="L753" s="30" t="s">
        <v>41</v>
      </c>
      <c r="M753" s="30" t="s">
        <v>48</v>
      </c>
      <c r="N753" s="27" t="s">
        <v>49</v>
      </c>
      <c r="O753" s="18"/>
      <c r="P753" s="18"/>
      <c r="Q753" s="18"/>
      <c r="R753" s="18"/>
      <c r="S753" s="18"/>
      <c r="T753" s="18"/>
      <c r="U753" s="49"/>
      <c r="V753" s="18"/>
      <c r="W753" s="15"/>
      <c r="X753" s="15"/>
      <c r="Y753" s="15"/>
      <c r="Z753" s="15"/>
      <c r="AA753" s="15"/>
    </row>
    <row r="754" spans="1:255" s="23" customFormat="1" ht="12.75" x14ac:dyDescent="0.2">
      <c r="A754" s="30" t="s">
        <v>50</v>
      </c>
      <c r="F754" s="16"/>
      <c r="G754" s="28" t="s">
        <v>51</v>
      </c>
      <c r="H754" s="30" t="s">
        <v>52</v>
      </c>
      <c r="I754" s="30" t="s">
        <v>53</v>
      </c>
      <c r="J754" s="30" t="s">
        <v>54</v>
      </c>
      <c r="K754" s="30" t="s">
        <v>55</v>
      </c>
      <c r="L754" s="30" t="s">
        <v>56</v>
      </c>
      <c r="M754" s="30" t="s">
        <v>41</v>
      </c>
      <c r="N754" s="32" t="s">
        <v>57</v>
      </c>
      <c r="O754" s="18"/>
      <c r="P754" s="18"/>
      <c r="Q754" s="18"/>
      <c r="R754" s="18"/>
      <c r="S754" s="18"/>
      <c r="T754" s="18"/>
      <c r="U754" s="49"/>
      <c r="V754" s="18"/>
      <c r="W754" s="15"/>
      <c r="X754" s="18"/>
      <c r="Y754" s="18"/>
      <c r="Z754" s="18"/>
      <c r="AA754" s="18"/>
      <c r="AB754" s="58"/>
      <c r="AC754" s="58"/>
      <c r="AD754" s="58"/>
      <c r="AE754" s="58"/>
      <c r="AF754" s="58"/>
      <c r="AG754" s="58"/>
      <c r="AH754" s="58"/>
      <c r="AI754" s="58"/>
      <c r="AJ754" s="58"/>
      <c r="AK754" s="58"/>
      <c r="AL754" s="58"/>
      <c r="AM754" s="58"/>
      <c r="AN754" s="58"/>
      <c r="AO754" s="58"/>
      <c r="AP754" s="58"/>
      <c r="AQ754" s="58"/>
      <c r="AR754" s="58"/>
      <c r="AS754" s="58"/>
      <c r="AT754" s="58"/>
      <c r="AU754" s="58"/>
      <c r="AV754" s="58"/>
      <c r="AW754" s="58"/>
      <c r="AX754" s="58"/>
      <c r="AY754" s="58"/>
      <c r="AZ754" s="58"/>
      <c r="BA754" s="58"/>
      <c r="BB754" s="58"/>
      <c r="BC754" s="58"/>
      <c r="BD754" s="58"/>
      <c r="BE754" s="58"/>
      <c r="BF754" s="58"/>
      <c r="BG754" s="58"/>
      <c r="BH754" s="58"/>
      <c r="BI754" s="58"/>
      <c r="BJ754" s="58"/>
      <c r="BK754" s="58"/>
      <c r="BL754" s="58"/>
      <c r="BM754" s="58"/>
      <c r="BN754" s="58"/>
      <c r="BO754" s="58"/>
      <c r="BP754" s="58"/>
      <c r="BQ754" s="58"/>
      <c r="BR754" s="58"/>
      <c r="BS754" s="58"/>
      <c r="BT754" s="58"/>
      <c r="BU754" s="58"/>
      <c r="BV754" s="58"/>
      <c r="BW754" s="58"/>
      <c r="BX754" s="58"/>
      <c r="BY754" s="58"/>
      <c r="BZ754" s="58"/>
      <c r="CA754" s="58"/>
      <c r="CB754" s="58"/>
      <c r="CC754" s="58"/>
      <c r="CD754" s="58"/>
      <c r="CE754" s="58"/>
      <c r="CF754" s="58"/>
      <c r="CG754" s="58"/>
      <c r="CH754" s="58"/>
      <c r="CI754" s="58"/>
      <c r="CJ754" s="58"/>
      <c r="CK754" s="58"/>
      <c r="CL754" s="58"/>
      <c r="CM754" s="58"/>
      <c r="CN754" s="58"/>
      <c r="CO754" s="58"/>
      <c r="CP754" s="58"/>
      <c r="CQ754" s="58"/>
      <c r="CR754" s="58"/>
      <c r="CS754" s="58"/>
      <c r="CT754" s="58"/>
      <c r="CU754" s="58"/>
      <c r="CV754" s="58"/>
      <c r="CW754" s="58"/>
      <c r="CX754" s="58"/>
      <c r="CY754" s="58"/>
      <c r="CZ754" s="58"/>
      <c r="DA754" s="58"/>
      <c r="DB754" s="58"/>
      <c r="DC754" s="58"/>
      <c r="DD754" s="58"/>
      <c r="DE754" s="58"/>
      <c r="DF754" s="58"/>
      <c r="DG754" s="58"/>
      <c r="DH754" s="58"/>
      <c r="DI754" s="58"/>
      <c r="DJ754" s="58"/>
      <c r="DK754" s="58"/>
      <c r="DL754" s="58"/>
      <c r="DM754" s="58"/>
      <c r="DN754" s="58"/>
      <c r="DO754" s="58"/>
      <c r="DP754" s="58"/>
      <c r="DQ754" s="58"/>
      <c r="DR754" s="58"/>
      <c r="DS754" s="58"/>
      <c r="DT754" s="58"/>
      <c r="DU754" s="58"/>
      <c r="DV754" s="58"/>
      <c r="DW754" s="58"/>
      <c r="DX754" s="58"/>
      <c r="DY754" s="58"/>
      <c r="DZ754" s="58"/>
      <c r="EA754" s="58"/>
      <c r="EB754" s="58"/>
      <c r="EC754" s="58"/>
      <c r="ED754" s="58"/>
      <c r="EE754" s="58"/>
      <c r="EF754" s="58"/>
      <c r="EG754" s="58"/>
      <c r="EH754" s="58"/>
      <c r="EI754" s="58"/>
      <c r="EJ754" s="58"/>
      <c r="EK754" s="58"/>
      <c r="EL754" s="58"/>
      <c r="EM754" s="58"/>
      <c r="EN754" s="58"/>
      <c r="EO754" s="58"/>
      <c r="EP754" s="58"/>
      <c r="EQ754" s="58"/>
      <c r="ER754" s="58"/>
      <c r="ES754" s="58"/>
      <c r="ET754" s="58"/>
      <c r="EU754" s="58"/>
      <c r="EV754" s="58"/>
      <c r="EW754" s="58"/>
      <c r="EX754" s="58"/>
      <c r="EY754" s="58"/>
      <c r="EZ754" s="58"/>
      <c r="FA754" s="58"/>
      <c r="FB754" s="58"/>
      <c r="FC754" s="58"/>
      <c r="FD754" s="58"/>
      <c r="FE754" s="58"/>
      <c r="FF754" s="58"/>
      <c r="FG754" s="58"/>
      <c r="FH754" s="58"/>
      <c r="FI754" s="58"/>
      <c r="FJ754" s="58"/>
      <c r="FK754" s="58"/>
      <c r="FL754" s="58"/>
      <c r="FM754" s="58"/>
      <c r="FN754" s="58"/>
      <c r="FO754" s="58"/>
      <c r="FP754" s="58"/>
      <c r="FQ754" s="58"/>
      <c r="FR754" s="58"/>
      <c r="FS754" s="58"/>
      <c r="FT754" s="58"/>
      <c r="FU754" s="58"/>
      <c r="FV754" s="58"/>
      <c r="FW754" s="58"/>
      <c r="FX754" s="58"/>
      <c r="FY754" s="58"/>
      <c r="FZ754" s="58"/>
      <c r="GA754" s="58"/>
      <c r="GB754" s="58"/>
      <c r="GC754" s="58"/>
      <c r="GD754" s="58"/>
      <c r="GE754" s="58"/>
      <c r="GF754" s="58"/>
      <c r="GG754" s="58"/>
      <c r="GH754" s="58"/>
      <c r="GI754" s="58"/>
      <c r="GJ754" s="58"/>
      <c r="GK754" s="58"/>
      <c r="GL754" s="58"/>
      <c r="GM754" s="58"/>
      <c r="GN754" s="58"/>
      <c r="GO754" s="58"/>
      <c r="GP754" s="58"/>
      <c r="GQ754" s="58"/>
      <c r="GR754" s="58"/>
      <c r="GS754" s="58"/>
      <c r="GT754" s="58"/>
      <c r="GU754" s="58"/>
      <c r="GV754" s="58"/>
      <c r="GW754" s="58"/>
      <c r="GX754" s="58"/>
      <c r="GY754" s="58"/>
      <c r="GZ754" s="58"/>
      <c r="HA754" s="58"/>
      <c r="HB754" s="58"/>
      <c r="HC754" s="58"/>
      <c r="HD754" s="58"/>
      <c r="HE754" s="58"/>
      <c r="HF754" s="58"/>
      <c r="HG754" s="58"/>
      <c r="HH754" s="58"/>
      <c r="HI754" s="58"/>
      <c r="HJ754" s="58"/>
      <c r="HK754" s="58"/>
      <c r="HL754" s="58"/>
      <c r="HM754" s="58"/>
      <c r="HN754" s="58"/>
      <c r="HO754" s="58"/>
      <c r="HP754" s="58"/>
      <c r="HQ754" s="58"/>
      <c r="HR754" s="58"/>
      <c r="HS754" s="58"/>
      <c r="HT754" s="58"/>
      <c r="HU754" s="58"/>
      <c r="HV754" s="58"/>
      <c r="HW754" s="58"/>
      <c r="HX754" s="58"/>
      <c r="HY754" s="58"/>
      <c r="HZ754" s="58"/>
      <c r="IA754" s="58"/>
      <c r="IB754" s="58"/>
      <c r="IC754" s="58"/>
      <c r="ID754" s="58"/>
      <c r="IE754" s="58"/>
      <c r="IF754" s="58"/>
      <c r="IG754" s="58"/>
      <c r="IH754" s="58"/>
      <c r="II754" s="58"/>
      <c r="IJ754" s="58"/>
      <c r="IK754" s="58"/>
      <c r="IL754" s="58"/>
      <c r="IM754" s="58"/>
      <c r="IN754" s="58"/>
      <c r="IO754" s="58"/>
      <c r="IP754" s="58"/>
      <c r="IQ754" s="58"/>
      <c r="IR754" s="58"/>
      <c r="IS754" s="58"/>
      <c r="IT754" s="58"/>
      <c r="IU754" s="58"/>
    </row>
    <row r="755" spans="1:255" s="23" customFormat="1" ht="12.75" x14ac:dyDescent="0.2">
      <c r="A755" s="24"/>
      <c r="F755" s="16"/>
      <c r="G755" s="34"/>
      <c r="H755" s="30" t="s">
        <v>58</v>
      </c>
      <c r="I755" s="30"/>
      <c r="J755" s="30"/>
      <c r="K755" s="30"/>
      <c r="L755" s="30"/>
      <c r="M755" s="30" t="s">
        <v>59</v>
      </c>
      <c r="N755" s="27"/>
      <c r="O755" s="18"/>
      <c r="P755" s="18"/>
      <c r="Q755" s="18"/>
      <c r="R755" s="18"/>
      <c r="S755" s="18"/>
      <c r="T755" s="18"/>
      <c r="U755" s="49"/>
      <c r="V755" s="18"/>
      <c r="W755" s="15"/>
      <c r="X755" s="18"/>
      <c r="Y755" s="18"/>
      <c r="Z755" s="18"/>
      <c r="AA755" s="18"/>
      <c r="AB755" s="58"/>
      <c r="AC755" s="58"/>
      <c r="AD755" s="58"/>
      <c r="AE755" s="58"/>
      <c r="AF755" s="58"/>
      <c r="AG755" s="58"/>
      <c r="AH755" s="58"/>
      <c r="AI755" s="58"/>
      <c r="AJ755" s="58"/>
      <c r="AK755" s="58"/>
      <c r="AL755" s="58"/>
      <c r="AM755" s="58"/>
      <c r="AN755" s="58"/>
      <c r="AO755" s="58"/>
      <c r="AP755" s="58"/>
      <c r="AQ755" s="58"/>
      <c r="AR755" s="58"/>
      <c r="AS755" s="58"/>
      <c r="AT755" s="58"/>
      <c r="AU755" s="58"/>
      <c r="AV755" s="58"/>
      <c r="AW755" s="58"/>
      <c r="AX755" s="58"/>
      <c r="AY755" s="58"/>
      <c r="AZ755" s="58"/>
      <c r="BA755" s="58"/>
      <c r="BB755" s="58"/>
      <c r="BC755" s="58"/>
      <c r="BD755" s="58"/>
      <c r="BE755" s="58"/>
      <c r="BF755" s="58"/>
      <c r="BG755" s="58"/>
      <c r="BH755" s="58"/>
      <c r="BI755" s="58"/>
      <c r="BJ755" s="58"/>
      <c r="BK755" s="58"/>
      <c r="BL755" s="58"/>
      <c r="BM755" s="58"/>
      <c r="BN755" s="58"/>
      <c r="BO755" s="58"/>
      <c r="BP755" s="58"/>
      <c r="BQ755" s="58"/>
      <c r="BR755" s="58"/>
      <c r="BS755" s="58"/>
      <c r="BT755" s="58"/>
      <c r="BU755" s="58"/>
      <c r="BV755" s="58"/>
      <c r="BW755" s="58"/>
      <c r="BX755" s="58"/>
      <c r="BY755" s="58"/>
      <c r="BZ755" s="58"/>
      <c r="CA755" s="58"/>
      <c r="CB755" s="58"/>
      <c r="CC755" s="58"/>
      <c r="CD755" s="58"/>
      <c r="CE755" s="58"/>
      <c r="CF755" s="58"/>
      <c r="CG755" s="58"/>
      <c r="CH755" s="58"/>
      <c r="CI755" s="58"/>
      <c r="CJ755" s="58"/>
      <c r="CK755" s="58"/>
      <c r="CL755" s="58"/>
      <c r="CM755" s="58"/>
      <c r="CN755" s="58"/>
      <c r="CO755" s="58"/>
      <c r="CP755" s="58"/>
      <c r="CQ755" s="58"/>
      <c r="CR755" s="58"/>
      <c r="CS755" s="58"/>
      <c r="CT755" s="58"/>
      <c r="CU755" s="58"/>
      <c r="CV755" s="58"/>
      <c r="CW755" s="58"/>
      <c r="CX755" s="58"/>
      <c r="CY755" s="58"/>
      <c r="CZ755" s="58"/>
      <c r="DA755" s="58"/>
      <c r="DB755" s="58"/>
      <c r="DC755" s="58"/>
      <c r="DD755" s="58"/>
      <c r="DE755" s="58"/>
      <c r="DF755" s="58"/>
      <c r="DG755" s="58"/>
      <c r="DH755" s="58"/>
      <c r="DI755" s="58"/>
      <c r="DJ755" s="58"/>
      <c r="DK755" s="58"/>
      <c r="DL755" s="58"/>
      <c r="DM755" s="58"/>
      <c r="DN755" s="58"/>
      <c r="DO755" s="58"/>
      <c r="DP755" s="58"/>
      <c r="DQ755" s="58"/>
      <c r="DR755" s="58"/>
      <c r="DS755" s="58"/>
      <c r="DT755" s="58"/>
      <c r="DU755" s="58"/>
      <c r="DV755" s="58"/>
      <c r="DW755" s="58"/>
      <c r="DX755" s="58"/>
      <c r="DY755" s="58"/>
      <c r="DZ755" s="58"/>
      <c r="EA755" s="58"/>
      <c r="EB755" s="58"/>
      <c r="EC755" s="58"/>
      <c r="ED755" s="58"/>
      <c r="EE755" s="58"/>
      <c r="EF755" s="58"/>
      <c r="EG755" s="58"/>
      <c r="EH755" s="58"/>
      <c r="EI755" s="58"/>
      <c r="EJ755" s="58"/>
      <c r="EK755" s="58"/>
      <c r="EL755" s="58"/>
      <c r="EM755" s="58"/>
      <c r="EN755" s="58"/>
      <c r="EO755" s="58"/>
      <c r="EP755" s="58"/>
      <c r="EQ755" s="58"/>
      <c r="ER755" s="58"/>
      <c r="ES755" s="58"/>
      <c r="ET755" s="58"/>
      <c r="EU755" s="58"/>
      <c r="EV755" s="58"/>
      <c r="EW755" s="58"/>
      <c r="EX755" s="58"/>
      <c r="EY755" s="58"/>
      <c r="EZ755" s="58"/>
      <c r="FA755" s="58"/>
      <c r="FB755" s="58"/>
      <c r="FC755" s="58"/>
      <c r="FD755" s="58"/>
      <c r="FE755" s="58"/>
      <c r="FF755" s="58"/>
      <c r="FG755" s="58"/>
      <c r="FH755" s="58"/>
      <c r="FI755" s="58"/>
      <c r="FJ755" s="58"/>
      <c r="FK755" s="58"/>
      <c r="FL755" s="58"/>
      <c r="FM755" s="58"/>
      <c r="FN755" s="58"/>
      <c r="FO755" s="58"/>
      <c r="FP755" s="58"/>
      <c r="FQ755" s="58"/>
      <c r="FR755" s="58"/>
      <c r="FS755" s="58"/>
      <c r="FT755" s="58"/>
      <c r="FU755" s="58"/>
      <c r="FV755" s="58"/>
      <c r="FW755" s="58"/>
      <c r="FX755" s="58"/>
      <c r="FY755" s="58"/>
      <c r="FZ755" s="58"/>
      <c r="GA755" s="58"/>
      <c r="GB755" s="58"/>
      <c r="GC755" s="58"/>
      <c r="GD755" s="58"/>
      <c r="GE755" s="58"/>
      <c r="GF755" s="58"/>
      <c r="GG755" s="58"/>
      <c r="GH755" s="58"/>
      <c r="GI755" s="58"/>
      <c r="GJ755" s="58"/>
      <c r="GK755" s="58"/>
      <c r="GL755" s="58"/>
      <c r="GM755" s="58"/>
      <c r="GN755" s="58"/>
      <c r="GO755" s="58"/>
      <c r="GP755" s="58"/>
      <c r="GQ755" s="58"/>
      <c r="GR755" s="58"/>
      <c r="GS755" s="58"/>
      <c r="GT755" s="58"/>
      <c r="GU755" s="58"/>
      <c r="GV755" s="58"/>
      <c r="GW755" s="58"/>
      <c r="GX755" s="58"/>
      <c r="GY755" s="58"/>
      <c r="GZ755" s="58"/>
      <c r="HA755" s="58"/>
      <c r="HB755" s="58"/>
      <c r="HC755" s="58"/>
      <c r="HD755" s="58"/>
      <c r="HE755" s="58"/>
      <c r="HF755" s="58"/>
      <c r="HG755" s="58"/>
      <c r="HH755" s="58"/>
      <c r="HI755" s="58"/>
      <c r="HJ755" s="58"/>
      <c r="HK755" s="58"/>
      <c r="HL755" s="58"/>
      <c r="HM755" s="58"/>
      <c r="HN755" s="58"/>
      <c r="HO755" s="58"/>
      <c r="HP755" s="58"/>
      <c r="HQ755" s="58"/>
      <c r="HR755" s="58"/>
      <c r="HS755" s="58"/>
      <c r="HT755" s="58"/>
      <c r="HU755" s="58"/>
      <c r="HV755" s="58"/>
      <c r="HW755" s="58"/>
      <c r="HX755" s="58"/>
      <c r="HY755" s="58"/>
      <c r="HZ755" s="58"/>
      <c r="IA755" s="58"/>
      <c r="IB755" s="58"/>
      <c r="IC755" s="58"/>
      <c r="ID755" s="58"/>
      <c r="IE755" s="58"/>
      <c r="IF755" s="58"/>
      <c r="IG755" s="58"/>
      <c r="IH755" s="58"/>
      <c r="II755" s="58"/>
      <c r="IJ755" s="58"/>
      <c r="IK755" s="58"/>
      <c r="IL755" s="58"/>
      <c r="IM755" s="58"/>
      <c r="IN755" s="58"/>
      <c r="IO755" s="58"/>
      <c r="IP755" s="58"/>
      <c r="IQ755" s="58"/>
      <c r="IR755" s="58"/>
      <c r="IS755" s="58"/>
      <c r="IT755" s="58"/>
      <c r="IU755" s="58"/>
    </row>
    <row r="756" spans="1:255" s="23" customFormat="1" ht="12.75" x14ac:dyDescent="0.2">
      <c r="A756" s="35" t="s">
        <v>60</v>
      </c>
      <c r="B756" s="132" t="s">
        <v>61</v>
      </c>
      <c r="C756" s="133"/>
      <c r="D756" s="133"/>
      <c r="E756" s="133"/>
      <c r="F756" s="134"/>
      <c r="G756" s="59" t="s">
        <v>62</v>
      </c>
      <c r="H756" s="35" t="s">
        <v>63</v>
      </c>
      <c r="I756" s="35" t="s">
        <v>64</v>
      </c>
      <c r="J756" s="35" t="s">
        <v>65</v>
      </c>
      <c r="K756" s="35" t="s">
        <v>66</v>
      </c>
      <c r="L756" s="35" t="s">
        <v>67</v>
      </c>
      <c r="M756" s="35" t="s">
        <v>68</v>
      </c>
      <c r="N756" s="60" t="s">
        <v>69</v>
      </c>
      <c r="O756" s="18"/>
      <c r="P756" s="18"/>
      <c r="Q756" s="18"/>
      <c r="R756" s="18"/>
      <c r="S756" s="18"/>
      <c r="T756" s="18"/>
      <c r="U756" s="49"/>
      <c r="V756" s="18"/>
      <c r="W756" s="15"/>
      <c r="X756" s="18"/>
      <c r="Y756" s="18"/>
      <c r="Z756" s="18"/>
      <c r="AA756" s="18"/>
      <c r="AB756" s="58"/>
      <c r="AC756" s="58"/>
      <c r="AD756" s="58"/>
      <c r="AE756" s="58"/>
      <c r="AF756" s="58"/>
      <c r="AG756" s="58"/>
      <c r="AH756" s="58"/>
      <c r="AI756" s="58"/>
      <c r="AJ756" s="58"/>
      <c r="AK756" s="58"/>
      <c r="AL756" s="58"/>
      <c r="AM756" s="58"/>
      <c r="AN756" s="58"/>
      <c r="AO756" s="58"/>
      <c r="AP756" s="58"/>
      <c r="AQ756" s="58"/>
      <c r="AR756" s="58"/>
      <c r="AS756" s="58"/>
      <c r="AT756" s="58"/>
      <c r="AU756" s="58"/>
      <c r="AV756" s="58"/>
      <c r="AW756" s="58"/>
      <c r="AX756" s="58"/>
      <c r="AY756" s="58"/>
      <c r="AZ756" s="58"/>
      <c r="BA756" s="58"/>
      <c r="BB756" s="58"/>
      <c r="BC756" s="58"/>
      <c r="BD756" s="58"/>
      <c r="BE756" s="58"/>
      <c r="BF756" s="58"/>
      <c r="BG756" s="58"/>
      <c r="BH756" s="58"/>
      <c r="BI756" s="58"/>
      <c r="BJ756" s="58"/>
      <c r="BK756" s="58"/>
      <c r="BL756" s="58"/>
      <c r="BM756" s="58"/>
      <c r="BN756" s="58"/>
      <c r="BO756" s="58"/>
      <c r="BP756" s="58"/>
      <c r="BQ756" s="58"/>
      <c r="BR756" s="58"/>
      <c r="BS756" s="58"/>
      <c r="BT756" s="58"/>
      <c r="BU756" s="58"/>
      <c r="BV756" s="58"/>
      <c r="BW756" s="58"/>
      <c r="BX756" s="58"/>
      <c r="BY756" s="58"/>
      <c r="BZ756" s="58"/>
      <c r="CA756" s="58"/>
      <c r="CB756" s="58"/>
      <c r="CC756" s="58"/>
      <c r="CD756" s="58"/>
      <c r="CE756" s="58"/>
      <c r="CF756" s="58"/>
      <c r="CG756" s="58"/>
      <c r="CH756" s="58"/>
      <c r="CI756" s="58"/>
      <c r="CJ756" s="58"/>
      <c r="CK756" s="58"/>
      <c r="CL756" s="58"/>
      <c r="CM756" s="58"/>
      <c r="CN756" s="58"/>
      <c r="CO756" s="58"/>
      <c r="CP756" s="58"/>
      <c r="CQ756" s="58"/>
      <c r="CR756" s="58"/>
      <c r="CS756" s="58"/>
      <c r="CT756" s="58"/>
      <c r="CU756" s="58"/>
      <c r="CV756" s="58"/>
      <c r="CW756" s="58"/>
      <c r="CX756" s="58"/>
      <c r="CY756" s="58"/>
      <c r="CZ756" s="58"/>
      <c r="DA756" s="58"/>
      <c r="DB756" s="58"/>
      <c r="DC756" s="58"/>
      <c r="DD756" s="58"/>
      <c r="DE756" s="58"/>
      <c r="DF756" s="58"/>
      <c r="DG756" s="58"/>
      <c r="DH756" s="58"/>
      <c r="DI756" s="58"/>
      <c r="DJ756" s="58"/>
      <c r="DK756" s="58"/>
      <c r="DL756" s="58"/>
      <c r="DM756" s="58"/>
      <c r="DN756" s="58"/>
      <c r="DO756" s="58"/>
      <c r="DP756" s="58"/>
      <c r="DQ756" s="58"/>
      <c r="DR756" s="58"/>
      <c r="DS756" s="58"/>
      <c r="DT756" s="58"/>
      <c r="DU756" s="58"/>
      <c r="DV756" s="58"/>
      <c r="DW756" s="58"/>
      <c r="DX756" s="58"/>
      <c r="DY756" s="58"/>
      <c r="DZ756" s="58"/>
      <c r="EA756" s="58"/>
      <c r="EB756" s="58"/>
      <c r="EC756" s="58"/>
      <c r="ED756" s="58"/>
      <c r="EE756" s="58"/>
      <c r="EF756" s="58"/>
      <c r="EG756" s="58"/>
      <c r="EH756" s="58"/>
      <c r="EI756" s="58"/>
      <c r="EJ756" s="58"/>
      <c r="EK756" s="58"/>
      <c r="EL756" s="58"/>
      <c r="EM756" s="58"/>
      <c r="EN756" s="58"/>
      <c r="EO756" s="58"/>
      <c r="EP756" s="58"/>
      <c r="EQ756" s="58"/>
      <c r="ER756" s="58"/>
      <c r="ES756" s="58"/>
      <c r="ET756" s="58"/>
      <c r="EU756" s="58"/>
      <c r="EV756" s="58"/>
      <c r="EW756" s="58"/>
      <c r="EX756" s="58"/>
      <c r="EY756" s="58"/>
      <c r="EZ756" s="58"/>
      <c r="FA756" s="58"/>
      <c r="FB756" s="58"/>
      <c r="FC756" s="58"/>
      <c r="FD756" s="58"/>
      <c r="FE756" s="58"/>
      <c r="FF756" s="58"/>
      <c r="FG756" s="58"/>
      <c r="FH756" s="58"/>
      <c r="FI756" s="58"/>
      <c r="FJ756" s="58"/>
      <c r="FK756" s="58"/>
      <c r="FL756" s="58"/>
      <c r="FM756" s="58"/>
      <c r="FN756" s="58"/>
      <c r="FO756" s="58"/>
      <c r="FP756" s="58"/>
      <c r="FQ756" s="58"/>
      <c r="FR756" s="58"/>
      <c r="FS756" s="58"/>
      <c r="FT756" s="58"/>
      <c r="FU756" s="58"/>
      <c r="FV756" s="58"/>
      <c r="FW756" s="58"/>
      <c r="FX756" s="58"/>
      <c r="FY756" s="58"/>
      <c r="FZ756" s="58"/>
      <c r="GA756" s="58"/>
      <c r="GB756" s="58"/>
      <c r="GC756" s="58"/>
      <c r="GD756" s="58"/>
      <c r="GE756" s="58"/>
      <c r="GF756" s="58"/>
      <c r="GG756" s="58"/>
      <c r="GH756" s="58"/>
      <c r="GI756" s="58"/>
      <c r="GJ756" s="58"/>
      <c r="GK756" s="58"/>
      <c r="GL756" s="58"/>
      <c r="GM756" s="58"/>
      <c r="GN756" s="58"/>
      <c r="GO756" s="58"/>
      <c r="GP756" s="58"/>
      <c r="GQ756" s="58"/>
      <c r="GR756" s="58"/>
      <c r="GS756" s="58"/>
      <c r="GT756" s="58"/>
      <c r="GU756" s="58"/>
      <c r="GV756" s="58"/>
      <c r="GW756" s="58"/>
      <c r="GX756" s="58"/>
      <c r="GY756" s="58"/>
      <c r="GZ756" s="58"/>
      <c r="HA756" s="58"/>
      <c r="HB756" s="58"/>
      <c r="HC756" s="58"/>
      <c r="HD756" s="58"/>
      <c r="HE756" s="58"/>
      <c r="HF756" s="58"/>
      <c r="HG756" s="58"/>
      <c r="HH756" s="58"/>
      <c r="HI756" s="58"/>
      <c r="HJ756" s="58"/>
      <c r="HK756" s="58"/>
      <c r="HL756" s="58"/>
      <c r="HM756" s="58"/>
      <c r="HN756" s="58"/>
      <c r="HO756" s="58"/>
      <c r="HP756" s="58"/>
      <c r="HQ756" s="58"/>
      <c r="HR756" s="58"/>
      <c r="HS756" s="58"/>
      <c r="HT756" s="58"/>
      <c r="HU756" s="58"/>
      <c r="HV756" s="58"/>
      <c r="HW756" s="58"/>
      <c r="HX756" s="58"/>
      <c r="HY756" s="58"/>
      <c r="HZ756" s="58"/>
      <c r="IA756" s="58"/>
      <c r="IB756" s="58"/>
      <c r="IC756" s="58"/>
      <c r="ID756" s="58"/>
      <c r="IE756" s="58"/>
      <c r="IF756" s="58"/>
      <c r="IG756" s="58"/>
      <c r="IH756" s="58"/>
      <c r="II756" s="58"/>
      <c r="IJ756" s="58"/>
      <c r="IK756" s="58"/>
      <c r="IL756" s="58"/>
      <c r="IM756" s="58"/>
      <c r="IN756" s="58"/>
      <c r="IO756" s="58"/>
      <c r="IP756" s="58"/>
      <c r="IQ756" s="58"/>
      <c r="IR756" s="58"/>
      <c r="IS756" s="58"/>
      <c r="IT756" s="58"/>
      <c r="IU756" s="58"/>
    </row>
    <row r="757" spans="1:255" s="64" customFormat="1" ht="50.1" customHeight="1" x14ac:dyDescent="0.2">
      <c r="A757" s="36"/>
      <c r="B757" s="135"/>
      <c r="C757" s="136"/>
      <c r="D757" s="136"/>
      <c r="E757" s="136"/>
      <c r="F757" s="137"/>
      <c r="G757" s="42"/>
      <c r="H757" s="43"/>
      <c r="I757" s="44" t="e">
        <f>SUM(#REF!*H757)</f>
        <v>#REF!</v>
      </c>
      <c r="J757" s="43"/>
      <c r="K757" s="45" t="e">
        <f t="shared" ref="K757:K762" si="46">SUM(I757*J757)</f>
        <v>#REF!</v>
      </c>
      <c r="L757" s="61"/>
      <c r="M757" s="62"/>
      <c r="N757" s="63">
        <f t="shared" ref="N757:N762" si="47">SUM(L757*M757)</f>
        <v>0</v>
      </c>
      <c r="O757" s="41"/>
      <c r="P757" s="10"/>
      <c r="Q757" s="18"/>
      <c r="R757" s="10"/>
      <c r="S757" s="10"/>
      <c r="T757" s="10"/>
      <c r="U757" s="33"/>
      <c r="V757" s="10"/>
      <c r="W757" s="10"/>
      <c r="X757" s="41"/>
      <c r="Y757" s="41"/>
      <c r="Z757" s="41"/>
      <c r="AA757" s="41"/>
    </row>
    <row r="758" spans="1:255" s="64" customFormat="1" ht="50.1" customHeight="1" x14ac:dyDescent="0.2">
      <c r="A758" s="36"/>
      <c r="B758" s="126"/>
      <c r="C758" s="127"/>
      <c r="D758" s="127"/>
      <c r="E758" s="127"/>
      <c r="F758" s="128"/>
      <c r="G758" s="42"/>
      <c r="H758" s="43"/>
      <c r="I758" s="44" t="e">
        <f>SUM(#REF!*H758)</f>
        <v>#REF!</v>
      </c>
      <c r="J758" s="43"/>
      <c r="K758" s="45" t="e">
        <f t="shared" si="46"/>
        <v>#REF!</v>
      </c>
      <c r="L758" s="61"/>
      <c r="M758" s="62"/>
      <c r="N758" s="63">
        <f t="shared" si="47"/>
        <v>0</v>
      </c>
      <c r="O758" s="41"/>
      <c r="P758" s="10"/>
      <c r="Q758" s="10"/>
      <c r="R758" s="10"/>
      <c r="S758" s="10"/>
      <c r="T758" s="10"/>
      <c r="U758" s="33"/>
      <c r="V758" s="10"/>
      <c r="W758" s="10"/>
      <c r="X758" s="41"/>
      <c r="Y758" s="41"/>
      <c r="Z758" s="41"/>
      <c r="AA758" s="41"/>
    </row>
    <row r="759" spans="1:255" s="64" customFormat="1" ht="50.1" customHeight="1" x14ac:dyDescent="0.2">
      <c r="A759" s="36"/>
      <c r="B759" s="126"/>
      <c r="C759" s="127"/>
      <c r="D759" s="127"/>
      <c r="E759" s="127"/>
      <c r="F759" s="128"/>
      <c r="G759" s="42"/>
      <c r="H759" s="43"/>
      <c r="I759" s="44" t="e">
        <f>SUM(#REF!*H759)</f>
        <v>#REF!</v>
      </c>
      <c r="J759" s="43"/>
      <c r="K759" s="45" t="e">
        <f t="shared" si="46"/>
        <v>#REF!</v>
      </c>
      <c r="L759" s="61"/>
      <c r="M759" s="62"/>
      <c r="N759" s="63">
        <f t="shared" si="47"/>
        <v>0</v>
      </c>
      <c r="O759" s="41"/>
      <c r="P759" s="10"/>
      <c r="Q759" s="10"/>
      <c r="R759" s="10"/>
      <c r="S759" s="10"/>
      <c r="T759" s="10"/>
      <c r="U759" s="33"/>
      <c r="V759" s="10"/>
      <c r="W759" s="10"/>
      <c r="X759" s="41"/>
      <c r="Y759" s="41"/>
      <c r="Z759" s="41"/>
      <c r="AA759" s="41"/>
    </row>
    <row r="760" spans="1:255" s="64" customFormat="1" ht="50.1" customHeight="1" x14ac:dyDescent="0.2">
      <c r="A760" s="36"/>
      <c r="B760" s="126"/>
      <c r="C760" s="127"/>
      <c r="D760" s="127"/>
      <c r="E760" s="127"/>
      <c r="F760" s="128"/>
      <c r="G760" s="42"/>
      <c r="H760" s="43"/>
      <c r="I760" s="44" t="e">
        <f>SUM(#REF!*H760)</f>
        <v>#REF!</v>
      </c>
      <c r="J760" s="43"/>
      <c r="K760" s="45" t="e">
        <f t="shared" si="46"/>
        <v>#REF!</v>
      </c>
      <c r="L760" s="61"/>
      <c r="M760" s="62"/>
      <c r="N760" s="63">
        <f t="shared" si="47"/>
        <v>0</v>
      </c>
      <c r="O760" s="41"/>
      <c r="P760" s="10"/>
      <c r="Q760" s="10"/>
      <c r="R760" s="10"/>
      <c r="S760" s="10"/>
      <c r="T760" s="10"/>
      <c r="U760" s="33"/>
      <c r="V760" s="10"/>
      <c r="W760" s="10"/>
      <c r="X760" s="41"/>
      <c r="Y760" s="41"/>
      <c r="Z760" s="41"/>
      <c r="AA760" s="41"/>
    </row>
    <row r="761" spans="1:255" s="64" customFormat="1" ht="50.1" customHeight="1" x14ac:dyDescent="0.2">
      <c r="A761" s="36"/>
      <c r="B761" s="126"/>
      <c r="C761" s="127"/>
      <c r="D761" s="127"/>
      <c r="E761" s="127"/>
      <c r="F761" s="128"/>
      <c r="G761" s="42"/>
      <c r="H761" s="43"/>
      <c r="I761" s="44" t="e">
        <f>SUM(#REF!*H761)</f>
        <v>#REF!</v>
      </c>
      <c r="J761" s="43"/>
      <c r="K761" s="45" t="e">
        <f t="shared" si="46"/>
        <v>#REF!</v>
      </c>
      <c r="L761" s="61"/>
      <c r="M761" s="62"/>
      <c r="N761" s="63">
        <f t="shared" si="47"/>
        <v>0</v>
      </c>
      <c r="O761" s="41"/>
      <c r="P761" s="10"/>
      <c r="Q761" s="10"/>
      <c r="R761" s="10"/>
      <c r="S761" s="10"/>
      <c r="T761" s="10"/>
      <c r="U761" s="33"/>
      <c r="V761" s="10"/>
      <c r="W761" s="10"/>
      <c r="X761" s="41"/>
      <c r="Y761" s="41"/>
      <c r="Z761" s="41"/>
      <c r="AA761" s="41"/>
    </row>
    <row r="762" spans="1:255" s="64" customFormat="1" ht="50.1" customHeight="1" x14ac:dyDescent="0.2">
      <c r="A762" s="36"/>
      <c r="B762" s="126"/>
      <c r="C762" s="127"/>
      <c r="D762" s="127"/>
      <c r="E762" s="127"/>
      <c r="F762" s="128"/>
      <c r="G762" s="42"/>
      <c r="H762" s="43"/>
      <c r="I762" s="44" t="e">
        <f>SUM(#REF!*H762)</f>
        <v>#REF!</v>
      </c>
      <c r="J762" s="43"/>
      <c r="K762" s="45" t="e">
        <f t="shared" si="46"/>
        <v>#REF!</v>
      </c>
      <c r="L762" s="61"/>
      <c r="M762" s="62"/>
      <c r="N762" s="63">
        <f t="shared" si="47"/>
        <v>0</v>
      </c>
      <c r="O762" s="41"/>
      <c r="P762" s="10"/>
      <c r="Q762" s="10"/>
      <c r="R762" s="10"/>
      <c r="S762" s="10"/>
      <c r="T762" s="10"/>
      <c r="U762" s="33"/>
      <c r="V762" s="10"/>
      <c r="W762" s="10"/>
      <c r="X762" s="41"/>
      <c r="Y762" s="41"/>
      <c r="Z762" s="41"/>
      <c r="AA762" s="41"/>
    </row>
    <row r="763" spans="1:255" s="23" customFormat="1" ht="20.100000000000001" customHeight="1" thickBot="1" x14ac:dyDescent="0.2">
      <c r="A763" s="65"/>
      <c r="B763" s="129" t="s">
        <v>8</v>
      </c>
      <c r="C763" s="130"/>
      <c r="D763" s="130"/>
      <c r="E763" s="130"/>
      <c r="F763" s="131"/>
      <c r="G763" s="66"/>
      <c r="H763" s="67"/>
      <c r="I763" s="68" t="e">
        <f>SUM(I757:I762)</f>
        <v>#REF!</v>
      </c>
      <c r="J763" s="67"/>
      <c r="K763" s="68" t="e">
        <f>SUM(K757:K762)</f>
        <v>#REF!</v>
      </c>
      <c r="L763" s="69">
        <f>SUM(L757:L762)</f>
        <v>0</v>
      </c>
      <c r="M763" s="67"/>
      <c r="N763" s="68">
        <f>SUM(N757:N762)</f>
        <v>0</v>
      </c>
      <c r="O763" s="15"/>
      <c r="P763" s="15"/>
      <c r="Q763" s="10"/>
      <c r="R763" s="15"/>
      <c r="S763" s="15"/>
      <c r="T763" s="15"/>
      <c r="U763" s="52"/>
      <c r="V763" s="15"/>
      <c r="W763" s="15"/>
      <c r="X763" s="15"/>
      <c r="Y763" s="15"/>
      <c r="Z763" s="15"/>
      <c r="AA763" s="15"/>
    </row>
    <row r="764" spans="1:255" s="23" customFormat="1" x14ac:dyDescent="0.15">
      <c r="A764" s="15"/>
      <c r="B764" s="15"/>
      <c r="C764" s="15"/>
      <c r="D764" s="15"/>
      <c r="E764" s="15"/>
      <c r="F764" s="15"/>
      <c r="G764" s="54"/>
      <c r="H764" s="15"/>
      <c r="I764" s="15"/>
      <c r="J764" s="15"/>
      <c r="K764" s="15"/>
      <c r="L764" s="15"/>
      <c r="M764" s="15"/>
      <c r="N764" s="55"/>
      <c r="Q764" s="15"/>
    </row>
    <row r="765" spans="1:255" s="23" customFormat="1" x14ac:dyDescent="0.15">
      <c r="A765" s="15"/>
      <c r="B765" s="15"/>
      <c r="C765" s="15"/>
      <c r="D765" s="15"/>
      <c r="E765" s="15"/>
      <c r="F765" s="15"/>
      <c r="G765" s="54"/>
      <c r="H765" s="15"/>
      <c r="I765" s="15"/>
      <c r="J765" s="15"/>
      <c r="K765" s="15"/>
      <c r="L765" s="15"/>
      <c r="M765" s="15"/>
      <c r="N765" s="55"/>
    </row>
    <row r="766" spans="1:255" s="23" customFormat="1" x14ac:dyDescent="0.15">
      <c r="A766" s="8"/>
      <c r="B766" s="8"/>
      <c r="C766" s="8"/>
      <c r="D766" s="8"/>
      <c r="E766" s="8"/>
      <c r="F766" s="8"/>
      <c r="G766" s="56"/>
      <c r="H766" s="8"/>
      <c r="I766" s="8"/>
      <c r="J766" s="8"/>
      <c r="K766" s="8"/>
      <c r="L766" s="8"/>
      <c r="M766" s="8"/>
      <c r="N766" s="57"/>
      <c r="O766" s="15"/>
      <c r="P766" s="15"/>
      <c r="R766" s="15"/>
      <c r="S766" s="15"/>
      <c r="T766" s="15"/>
      <c r="U766" s="52"/>
      <c r="V766" s="15"/>
      <c r="W766" s="15"/>
      <c r="X766" s="15"/>
      <c r="Y766" s="15"/>
      <c r="Z766" s="15"/>
      <c r="AA766" s="15"/>
    </row>
    <row r="767" spans="1:255" s="23" customFormat="1" ht="9" customHeight="1" x14ac:dyDescent="0.2">
      <c r="A767" s="158" t="s">
        <v>24</v>
      </c>
      <c r="B767" s="159"/>
      <c r="C767" s="159"/>
      <c r="D767" s="159"/>
      <c r="E767" s="159"/>
      <c r="F767" s="159"/>
      <c r="G767" s="159"/>
      <c r="H767" s="164" t="s">
        <v>25</v>
      </c>
      <c r="I767" s="165"/>
      <c r="J767" s="165"/>
      <c r="K767" s="165"/>
      <c r="L767" s="166"/>
      <c r="M767" s="11" t="s">
        <v>26</v>
      </c>
      <c r="N767" s="12"/>
      <c r="O767" s="15"/>
      <c r="P767" s="15"/>
      <c r="Q767" s="15"/>
      <c r="R767" s="15"/>
      <c r="S767" s="15"/>
      <c r="T767" s="15"/>
      <c r="U767" s="52"/>
      <c r="V767" s="15"/>
      <c r="W767" s="15"/>
      <c r="X767" s="15"/>
      <c r="Y767" s="15"/>
      <c r="Z767" s="15"/>
      <c r="AA767" s="15"/>
    </row>
    <row r="768" spans="1:255" s="23" customFormat="1" ht="8.25" customHeight="1" x14ac:dyDescent="0.15">
      <c r="A768" s="160"/>
      <c r="B768" s="161"/>
      <c r="C768" s="161"/>
      <c r="D768" s="161"/>
      <c r="E768" s="161"/>
      <c r="F768" s="161"/>
      <c r="G768" s="161"/>
      <c r="H768" s="14"/>
      <c r="I768" s="15"/>
      <c r="J768" s="15"/>
      <c r="K768" s="15"/>
      <c r="L768" s="16"/>
      <c r="M768" s="15"/>
      <c r="N768" s="17"/>
      <c r="O768" s="15"/>
      <c r="P768" s="15"/>
      <c r="Q768" s="15"/>
      <c r="R768" s="15"/>
      <c r="S768" s="15"/>
      <c r="T768" s="15"/>
      <c r="U768" s="52"/>
      <c r="V768" s="15"/>
      <c r="W768" s="15"/>
      <c r="X768" s="15"/>
      <c r="Y768" s="15"/>
      <c r="Z768" s="15"/>
      <c r="AA768" s="15"/>
    </row>
    <row r="769" spans="1:255" s="23" customFormat="1" ht="12.75" customHeight="1" x14ac:dyDescent="0.2">
      <c r="A769" s="160"/>
      <c r="B769" s="161"/>
      <c r="C769" s="161"/>
      <c r="D769" s="161"/>
      <c r="E769" s="161"/>
      <c r="F769" s="161"/>
      <c r="G769" s="161"/>
      <c r="H769" s="167"/>
      <c r="I769" s="168"/>
      <c r="J769" s="168"/>
      <c r="K769" s="168"/>
      <c r="L769" s="169"/>
      <c r="M769" s="18" t="s">
        <v>75</v>
      </c>
      <c r="N769" s="17"/>
      <c r="O769" s="15"/>
      <c r="P769" s="15"/>
      <c r="Q769" s="15"/>
      <c r="R769" s="15"/>
      <c r="S769" s="15"/>
      <c r="T769" s="15"/>
      <c r="U769" s="52"/>
      <c r="V769" s="15"/>
      <c r="W769" s="15"/>
      <c r="X769" s="15"/>
      <c r="Y769" s="15"/>
      <c r="Z769" s="15"/>
      <c r="AA769" s="15"/>
    </row>
    <row r="770" spans="1:255" s="23" customFormat="1" ht="8.25" customHeight="1" x14ac:dyDescent="0.15">
      <c r="A770" s="160"/>
      <c r="B770" s="161"/>
      <c r="C770" s="161"/>
      <c r="D770" s="161"/>
      <c r="E770" s="161"/>
      <c r="F770" s="161"/>
      <c r="G770" s="161"/>
      <c r="H770" s="170"/>
      <c r="I770" s="168"/>
      <c r="J770" s="168"/>
      <c r="K770" s="168"/>
      <c r="L770" s="169"/>
      <c r="M770" s="15"/>
      <c r="N770" s="17"/>
      <c r="O770" s="15"/>
      <c r="P770" s="15"/>
      <c r="Q770" s="15"/>
      <c r="R770" s="15"/>
      <c r="S770" s="15"/>
      <c r="T770" s="15"/>
      <c r="U770" s="52"/>
      <c r="V770" s="15"/>
      <c r="W770" s="15"/>
      <c r="X770" s="15"/>
      <c r="Y770" s="15"/>
      <c r="Z770" s="15"/>
      <c r="AA770" s="15"/>
    </row>
    <row r="771" spans="1:255" s="23" customFormat="1" ht="8.25" customHeight="1" x14ac:dyDescent="0.15">
      <c r="A771" s="160"/>
      <c r="B771" s="161"/>
      <c r="C771" s="161"/>
      <c r="D771" s="161"/>
      <c r="E771" s="161"/>
      <c r="F771" s="161"/>
      <c r="G771" s="161"/>
      <c r="H771" s="170"/>
      <c r="I771" s="168"/>
      <c r="J771" s="168"/>
      <c r="K771" s="168"/>
      <c r="L771" s="169"/>
      <c r="M771" s="8"/>
      <c r="N771" s="19"/>
      <c r="O771" s="15"/>
      <c r="P771" s="15"/>
      <c r="Q771" s="15"/>
      <c r="R771" s="15"/>
      <c r="S771" s="15"/>
      <c r="T771" s="15"/>
      <c r="U771" s="52"/>
      <c r="V771" s="15"/>
      <c r="W771" s="15"/>
      <c r="X771" s="15"/>
      <c r="Y771" s="15"/>
      <c r="Z771" s="15"/>
      <c r="AA771" s="15"/>
    </row>
    <row r="772" spans="1:255" s="23" customFormat="1" ht="9" customHeight="1" x14ac:dyDescent="0.15">
      <c r="A772" s="160"/>
      <c r="B772" s="161"/>
      <c r="C772" s="161"/>
      <c r="D772" s="161"/>
      <c r="E772" s="161"/>
      <c r="F772" s="161"/>
      <c r="G772" s="161"/>
      <c r="H772" s="170"/>
      <c r="I772" s="168"/>
      <c r="J772" s="168"/>
      <c r="K772" s="168"/>
      <c r="L772" s="169"/>
      <c r="M772" s="20" t="s">
        <v>29</v>
      </c>
      <c r="N772" s="17"/>
      <c r="O772" s="15"/>
      <c r="P772" s="15"/>
      <c r="Q772" s="15"/>
      <c r="R772" s="15"/>
      <c r="S772" s="15"/>
      <c r="T772" s="15"/>
      <c r="U772" s="52"/>
      <c r="V772" s="15"/>
      <c r="W772" s="15"/>
      <c r="X772" s="15"/>
      <c r="Y772" s="15"/>
      <c r="Z772" s="15"/>
      <c r="AA772" s="15"/>
    </row>
    <row r="773" spans="1:255" s="23" customFormat="1" ht="8.25" customHeight="1" x14ac:dyDescent="0.15">
      <c r="A773" s="160"/>
      <c r="B773" s="161"/>
      <c r="C773" s="161"/>
      <c r="D773" s="161"/>
      <c r="E773" s="161"/>
      <c r="F773" s="161"/>
      <c r="G773" s="161"/>
      <c r="H773" s="170"/>
      <c r="I773" s="168"/>
      <c r="J773" s="168"/>
      <c r="K773" s="168"/>
      <c r="L773" s="169"/>
      <c r="M773" s="15"/>
      <c r="N773" s="17"/>
      <c r="O773" s="15"/>
      <c r="P773" s="15"/>
      <c r="Q773" s="15"/>
      <c r="R773" s="15"/>
      <c r="S773" s="15"/>
      <c r="T773" s="15"/>
      <c r="U773" s="52"/>
      <c r="V773" s="15"/>
      <c r="W773" s="15"/>
      <c r="X773" s="15"/>
      <c r="Y773" s="15"/>
      <c r="Z773" s="15"/>
      <c r="AA773" s="15"/>
    </row>
    <row r="774" spans="1:255" s="23" customFormat="1" ht="8.25" customHeight="1" x14ac:dyDescent="0.15">
      <c r="A774" s="160"/>
      <c r="B774" s="161"/>
      <c r="C774" s="161"/>
      <c r="D774" s="161"/>
      <c r="E774" s="161"/>
      <c r="F774" s="161"/>
      <c r="G774" s="161"/>
      <c r="H774" s="170"/>
      <c r="I774" s="168"/>
      <c r="J774" s="168"/>
      <c r="K774" s="168"/>
      <c r="L774" s="169"/>
      <c r="M774" s="138"/>
      <c r="N774" s="139"/>
      <c r="O774" s="15"/>
      <c r="P774" s="15"/>
      <c r="Q774" s="15"/>
      <c r="R774" s="15"/>
      <c r="S774" s="15"/>
      <c r="T774" s="15"/>
      <c r="U774" s="52"/>
      <c r="V774" s="15"/>
      <c r="W774" s="15"/>
      <c r="X774" s="15"/>
      <c r="Y774" s="15"/>
      <c r="Z774" s="15"/>
      <c r="AA774" s="15"/>
    </row>
    <row r="775" spans="1:255" s="23" customFormat="1" ht="8.25" customHeight="1" x14ac:dyDescent="0.15">
      <c r="A775" s="162"/>
      <c r="B775" s="163"/>
      <c r="C775" s="163"/>
      <c r="D775" s="163"/>
      <c r="E775" s="163"/>
      <c r="F775" s="163"/>
      <c r="G775" s="163"/>
      <c r="H775" s="171"/>
      <c r="I775" s="172"/>
      <c r="J775" s="172"/>
      <c r="K775" s="172"/>
      <c r="L775" s="173"/>
      <c r="M775" s="140"/>
      <c r="N775" s="141"/>
      <c r="O775" s="15"/>
      <c r="P775" s="15"/>
      <c r="Q775" s="15"/>
      <c r="R775" s="15"/>
      <c r="S775" s="15"/>
      <c r="T775" s="15"/>
      <c r="U775" s="52"/>
      <c r="V775" s="15"/>
      <c r="W775" s="15"/>
      <c r="X775" s="15"/>
      <c r="Y775" s="15"/>
      <c r="Z775" s="15"/>
      <c r="AA775" s="15"/>
    </row>
    <row r="776" spans="1:255" s="23" customFormat="1" x14ac:dyDescent="0.15">
      <c r="A776" s="142" t="s">
        <v>30</v>
      </c>
      <c r="B776" s="143"/>
      <c r="C776" s="143"/>
      <c r="D776" s="143"/>
      <c r="E776" s="143"/>
      <c r="F776" s="144"/>
      <c r="G776" s="21"/>
      <c r="H776" s="148"/>
      <c r="I776" s="148"/>
      <c r="J776" s="148"/>
      <c r="K776" s="148"/>
      <c r="L776" s="148"/>
      <c r="M776" s="148"/>
      <c r="N776" s="149"/>
      <c r="O776" s="15"/>
      <c r="P776" s="15"/>
      <c r="Q776" s="15"/>
      <c r="R776" s="15"/>
      <c r="S776" s="15"/>
      <c r="T776" s="15"/>
      <c r="U776" s="52"/>
      <c r="V776" s="15"/>
      <c r="W776" s="15"/>
      <c r="X776" s="15"/>
      <c r="Y776" s="15"/>
      <c r="Z776" s="15"/>
      <c r="AA776" s="15"/>
    </row>
    <row r="777" spans="1:255" s="23" customFormat="1" x14ac:dyDescent="0.15">
      <c r="A777" s="145"/>
      <c r="B777" s="146"/>
      <c r="C777" s="146"/>
      <c r="D777" s="146"/>
      <c r="E777" s="146"/>
      <c r="F777" s="147"/>
      <c r="G777" s="21"/>
      <c r="H777" s="150"/>
      <c r="I777" s="150"/>
      <c r="J777" s="150"/>
      <c r="K777" s="150"/>
      <c r="L777" s="150"/>
      <c r="M777" s="150"/>
      <c r="N777" s="151"/>
      <c r="O777" s="15"/>
      <c r="P777" s="15"/>
      <c r="Q777" s="15"/>
      <c r="R777" s="15"/>
      <c r="S777" s="15"/>
      <c r="T777" s="15"/>
      <c r="U777" s="52"/>
      <c r="V777" s="15"/>
      <c r="W777" s="15"/>
      <c r="X777" s="15"/>
      <c r="Y777" s="15"/>
      <c r="Z777" s="15"/>
      <c r="AA777" s="15"/>
    </row>
    <row r="778" spans="1:255" s="23" customFormat="1" ht="12.75" x14ac:dyDescent="0.2">
      <c r="A778" s="22"/>
      <c r="F778" s="16"/>
      <c r="G778" s="21"/>
      <c r="H778" s="152"/>
      <c r="I778" s="152"/>
      <c r="J778" s="152"/>
      <c r="K778" s="153"/>
      <c r="L778" s="156" t="s">
        <v>31</v>
      </c>
      <c r="M778" s="148"/>
      <c r="N778" s="149"/>
      <c r="O778" s="15"/>
      <c r="P778" s="18"/>
      <c r="Q778" s="15"/>
      <c r="R778" s="18"/>
      <c r="S778" s="18"/>
      <c r="T778" s="18"/>
      <c r="U778" s="49"/>
      <c r="V778" s="18"/>
      <c r="W778" s="15"/>
      <c r="X778" s="15"/>
      <c r="Y778" s="15"/>
      <c r="Z778" s="15"/>
      <c r="AA778" s="15"/>
    </row>
    <row r="779" spans="1:255" s="23" customFormat="1" ht="12.75" x14ac:dyDescent="0.2">
      <c r="A779" s="24"/>
      <c r="F779" s="16"/>
      <c r="G779" s="21"/>
      <c r="H779" s="154"/>
      <c r="I779" s="154"/>
      <c r="J779" s="154"/>
      <c r="K779" s="155"/>
      <c r="L779" s="157"/>
      <c r="M779" s="150"/>
      <c r="N779" s="151"/>
      <c r="O779" s="15"/>
      <c r="P779" s="18"/>
      <c r="Q779" s="18"/>
      <c r="R779" s="18"/>
      <c r="S779" s="18"/>
      <c r="T779" s="18"/>
      <c r="U779" s="49"/>
      <c r="V779" s="18"/>
      <c r="W779" s="15"/>
      <c r="X779" s="15"/>
      <c r="Y779" s="15"/>
      <c r="Z779" s="15"/>
      <c r="AA779" s="15"/>
    </row>
    <row r="780" spans="1:255" s="23" customFormat="1" ht="12.75" x14ac:dyDescent="0.2">
      <c r="A780" s="24"/>
      <c r="F780" s="16"/>
      <c r="G780" s="25"/>
      <c r="H780" s="22"/>
      <c r="I780" s="22"/>
      <c r="J780" s="22"/>
      <c r="K780" s="26"/>
      <c r="L780" s="22"/>
      <c r="M780" s="22"/>
      <c r="N780" s="27" t="s">
        <v>32</v>
      </c>
      <c r="O780" s="15"/>
      <c r="P780" s="18"/>
      <c r="Q780" s="18"/>
      <c r="R780" s="18"/>
      <c r="S780" s="18"/>
      <c r="T780" s="18"/>
      <c r="U780" s="49"/>
      <c r="V780" s="18"/>
      <c r="W780" s="15"/>
      <c r="X780" s="15"/>
      <c r="Y780" s="15"/>
      <c r="Z780" s="15"/>
      <c r="AA780" s="15"/>
    </row>
    <row r="781" spans="1:255" s="23" customFormat="1" ht="12.75" x14ac:dyDescent="0.2">
      <c r="A781" s="24"/>
      <c r="F781" s="16"/>
      <c r="G781" s="28" t="s">
        <v>33</v>
      </c>
      <c r="H781" s="30" t="s">
        <v>35</v>
      </c>
      <c r="I781" s="30" t="s">
        <v>36</v>
      </c>
      <c r="J781" s="30" t="s">
        <v>37</v>
      </c>
      <c r="K781" s="30" t="s">
        <v>38</v>
      </c>
      <c r="L781" s="30" t="s">
        <v>39</v>
      </c>
      <c r="M781" s="30" t="s">
        <v>40</v>
      </c>
      <c r="N781" s="27" t="s">
        <v>41</v>
      </c>
      <c r="O781" s="15"/>
      <c r="P781" s="18"/>
      <c r="Q781" s="18"/>
      <c r="R781" s="18"/>
      <c r="S781" s="18"/>
      <c r="T781" s="18"/>
      <c r="U781" s="49"/>
      <c r="V781" s="18"/>
      <c r="W781" s="15"/>
      <c r="X781" s="15"/>
      <c r="Y781" s="15"/>
      <c r="Z781" s="15"/>
      <c r="AA781" s="15"/>
    </row>
    <row r="782" spans="1:255" s="23" customFormat="1" ht="12.75" x14ac:dyDescent="0.2">
      <c r="A782" s="30" t="s">
        <v>42</v>
      </c>
      <c r="B782" s="132" t="s">
        <v>43</v>
      </c>
      <c r="C782" s="133"/>
      <c r="D782" s="133"/>
      <c r="E782" s="133"/>
      <c r="F782" s="134"/>
      <c r="G782" s="28" t="s">
        <v>44</v>
      </c>
      <c r="H782" s="30" t="s">
        <v>46</v>
      </c>
      <c r="I782" s="30" t="s">
        <v>46</v>
      </c>
      <c r="J782" s="30" t="s">
        <v>47</v>
      </c>
      <c r="K782" s="30" t="s">
        <v>37</v>
      </c>
      <c r="L782" s="30" t="s">
        <v>41</v>
      </c>
      <c r="M782" s="30" t="s">
        <v>48</v>
      </c>
      <c r="N782" s="27" t="s">
        <v>49</v>
      </c>
      <c r="O782" s="18"/>
      <c r="P782" s="18"/>
      <c r="Q782" s="18"/>
      <c r="R782" s="18"/>
      <c r="S782" s="18"/>
      <c r="T782" s="18"/>
      <c r="U782" s="49"/>
      <c r="V782" s="18"/>
      <c r="W782" s="15"/>
      <c r="X782" s="15"/>
      <c r="Y782" s="15"/>
      <c r="Z782" s="15"/>
      <c r="AA782" s="15"/>
    </row>
    <row r="783" spans="1:255" s="23" customFormat="1" ht="12.75" x14ac:dyDescent="0.2">
      <c r="A783" s="30" t="s">
        <v>50</v>
      </c>
      <c r="F783" s="16"/>
      <c r="G783" s="28" t="s">
        <v>51</v>
      </c>
      <c r="H783" s="30" t="s">
        <v>52</v>
      </c>
      <c r="I783" s="30" t="s">
        <v>53</v>
      </c>
      <c r="J783" s="30" t="s">
        <v>54</v>
      </c>
      <c r="K783" s="30" t="s">
        <v>55</v>
      </c>
      <c r="L783" s="30" t="s">
        <v>56</v>
      </c>
      <c r="M783" s="30" t="s">
        <v>41</v>
      </c>
      <c r="N783" s="32" t="s">
        <v>57</v>
      </c>
      <c r="O783" s="18"/>
      <c r="P783" s="18"/>
      <c r="Q783" s="18"/>
      <c r="R783" s="18"/>
      <c r="S783" s="18"/>
      <c r="T783" s="18"/>
      <c r="U783" s="49"/>
      <c r="V783" s="18"/>
      <c r="W783" s="15"/>
      <c r="X783" s="18"/>
      <c r="Y783" s="18"/>
      <c r="Z783" s="18"/>
      <c r="AA783" s="18"/>
      <c r="AB783" s="58"/>
      <c r="AC783" s="58"/>
      <c r="AD783" s="58"/>
      <c r="AE783" s="58"/>
      <c r="AF783" s="58"/>
      <c r="AG783" s="58"/>
      <c r="AH783" s="58"/>
      <c r="AI783" s="58"/>
      <c r="AJ783" s="58"/>
      <c r="AK783" s="58"/>
      <c r="AL783" s="58"/>
      <c r="AM783" s="58"/>
      <c r="AN783" s="58"/>
      <c r="AO783" s="58"/>
      <c r="AP783" s="58"/>
      <c r="AQ783" s="58"/>
      <c r="AR783" s="58"/>
      <c r="AS783" s="58"/>
      <c r="AT783" s="58"/>
      <c r="AU783" s="58"/>
      <c r="AV783" s="58"/>
      <c r="AW783" s="58"/>
      <c r="AX783" s="58"/>
      <c r="AY783" s="58"/>
      <c r="AZ783" s="58"/>
      <c r="BA783" s="58"/>
      <c r="BB783" s="58"/>
      <c r="BC783" s="58"/>
      <c r="BD783" s="58"/>
      <c r="BE783" s="58"/>
      <c r="BF783" s="58"/>
      <c r="BG783" s="58"/>
      <c r="BH783" s="58"/>
      <c r="BI783" s="58"/>
      <c r="BJ783" s="58"/>
      <c r="BK783" s="58"/>
      <c r="BL783" s="58"/>
      <c r="BM783" s="58"/>
      <c r="BN783" s="58"/>
      <c r="BO783" s="58"/>
      <c r="BP783" s="58"/>
      <c r="BQ783" s="58"/>
      <c r="BR783" s="58"/>
      <c r="BS783" s="58"/>
      <c r="BT783" s="58"/>
      <c r="BU783" s="58"/>
      <c r="BV783" s="58"/>
      <c r="BW783" s="58"/>
      <c r="BX783" s="58"/>
      <c r="BY783" s="58"/>
      <c r="BZ783" s="58"/>
      <c r="CA783" s="58"/>
      <c r="CB783" s="58"/>
      <c r="CC783" s="58"/>
      <c r="CD783" s="58"/>
      <c r="CE783" s="58"/>
      <c r="CF783" s="58"/>
      <c r="CG783" s="58"/>
      <c r="CH783" s="58"/>
      <c r="CI783" s="58"/>
      <c r="CJ783" s="58"/>
      <c r="CK783" s="58"/>
      <c r="CL783" s="58"/>
      <c r="CM783" s="58"/>
      <c r="CN783" s="58"/>
      <c r="CO783" s="58"/>
      <c r="CP783" s="58"/>
      <c r="CQ783" s="58"/>
      <c r="CR783" s="58"/>
      <c r="CS783" s="58"/>
      <c r="CT783" s="58"/>
      <c r="CU783" s="58"/>
      <c r="CV783" s="58"/>
      <c r="CW783" s="58"/>
      <c r="CX783" s="58"/>
      <c r="CY783" s="58"/>
      <c r="CZ783" s="58"/>
      <c r="DA783" s="58"/>
      <c r="DB783" s="58"/>
      <c r="DC783" s="58"/>
      <c r="DD783" s="58"/>
      <c r="DE783" s="58"/>
      <c r="DF783" s="58"/>
      <c r="DG783" s="58"/>
      <c r="DH783" s="58"/>
      <c r="DI783" s="58"/>
      <c r="DJ783" s="58"/>
      <c r="DK783" s="58"/>
      <c r="DL783" s="58"/>
      <c r="DM783" s="58"/>
      <c r="DN783" s="58"/>
      <c r="DO783" s="58"/>
      <c r="DP783" s="58"/>
      <c r="DQ783" s="58"/>
      <c r="DR783" s="58"/>
      <c r="DS783" s="58"/>
      <c r="DT783" s="58"/>
      <c r="DU783" s="58"/>
      <c r="DV783" s="58"/>
      <c r="DW783" s="58"/>
      <c r="DX783" s="58"/>
      <c r="DY783" s="58"/>
      <c r="DZ783" s="58"/>
      <c r="EA783" s="58"/>
      <c r="EB783" s="58"/>
      <c r="EC783" s="58"/>
      <c r="ED783" s="58"/>
      <c r="EE783" s="58"/>
      <c r="EF783" s="58"/>
      <c r="EG783" s="58"/>
      <c r="EH783" s="58"/>
      <c r="EI783" s="58"/>
      <c r="EJ783" s="58"/>
      <c r="EK783" s="58"/>
      <c r="EL783" s="58"/>
      <c r="EM783" s="58"/>
      <c r="EN783" s="58"/>
      <c r="EO783" s="58"/>
      <c r="EP783" s="58"/>
      <c r="EQ783" s="58"/>
      <c r="ER783" s="58"/>
      <c r="ES783" s="58"/>
      <c r="ET783" s="58"/>
      <c r="EU783" s="58"/>
      <c r="EV783" s="58"/>
      <c r="EW783" s="58"/>
      <c r="EX783" s="58"/>
      <c r="EY783" s="58"/>
      <c r="EZ783" s="58"/>
      <c r="FA783" s="58"/>
      <c r="FB783" s="58"/>
      <c r="FC783" s="58"/>
      <c r="FD783" s="58"/>
      <c r="FE783" s="58"/>
      <c r="FF783" s="58"/>
      <c r="FG783" s="58"/>
      <c r="FH783" s="58"/>
      <c r="FI783" s="58"/>
      <c r="FJ783" s="58"/>
      <c r="FK783" s="58"/>
      <c r="FL783" s="58"/>
      <c r="FM783" s="58"/>
      <c r="FN783" s="58"/>
      <c r="FO783" s="58"/>
      <c r="FP783" s="58"/>
      <c r="FQ783" s="58"/>
      <c r="FR783" s="58"/>
      <c r="FS783" s="58"/>
      <c r="FT783" s="58"/>
      <c r="FU783" s="58"/>
      <c r="FV783" s="58"/>
      <c r="FW783" s="58"/>
      <c r="FX783" s="58"/>
      <c r="FY783" s="58"/>
      <c r="FZ783" s="58"/>
      <c r="GA783" s="58"/>
      <c r="GB783" s="58"/>
      <c r="GC783" s="58"/>
      <c r="GD783" s="58"/>
      <c r="GE783" s="58"/>
      <c r="GF783" s="58"/>
      <c r="GG783" s="58"/>
      <c r="GH783" s="58"/>
      <c r="GI783" s="58"/>
      <c r="GJ783" s="58"/>
      <c r="GK783" s="58"/>
      <c r="GL783" s="58"/>
      <c r="GM783" s="58"/>
      <c r="GN783" s="58"/>
      <c r="GO783" s="58"/>
      <c r="GP783" s="58"/>
      <c r="GQ783" s="58"/>
      <c r="GR783" s="58"/>
      <c r="GS783" s="58"/>
      <c r="GT783" s="58"/>
      <c r="GU783" s="58"/>
      <c r="GV783" s="58"/>
      <c r="GW783" s="58"/>
      <c r="GX783" s="58"/>
      <c r="GY783" s="58"/>
      <c r="GZ783" s="58"/>
      <c r="HA783" s="58"/>
      <c r="HB783" s="58"/>
      <c r="HC783" s="58"/>
      <c r="HD783" s="58"/>
      <c r="HE783" s="58"/>
      <c r="HF783" s="58"/>
      <c r="HG783" s="58"/>
      <c r="HH783" s="58"/>
      <c r="HI783" s="58"/>
      <c r="HJ783" s="58"/>
      <c r="HK783" s="58"/>
      <c r="HL783" s="58"/>
      <c r="HM783" s="58"/>
      <c r="HN783" s="58"/>
      <c r="HO783" s="58"/>
      <c r="HP783" s="58"/>
      <c r="HQ783" s="58"/>
      <c r="HR783" s="58"/>
      <c r="HS783" s="58"/>
      <c r="HT783" s="58"/>
      <c r="HU783" s="58"/>
      <c r="HV783" s="58"/>
      <c r="HW783" s="58"/>
      <c r="HX783" s="58"/>
      <c r="HY783" s="58"/>
      <c r="HZ783" s="58"/>
      <c r="IA783" s="58"/>
      <c r="IB783" s="58"/>
      <c r="IC783" s="58"/>
      <c r="ID783" s="58"/>
      <c r="IE783" s="58"/>
      <c r="IF783" s="58"/>
      <c r="IG783" s="58"/>
      <c r="IH783" s="58"/>
      <c r="II783" s="58"/>
      <c r="IJ783" s="58"/>
      <c r="IK783" s="58"/>
      <c r="IL783" s="58"/>
      <c r="IM783" s="58"/>
      <c r="IN783" s="58"/>
      <c r="IO783" s="58"/>
      <c r="IP783" s="58"/>
      <c r="IQ783" s="58"/>
      <c r="IR783" s="58"/>
      <c r="IS783" s="58"/>
      <c r="IT783" s="58"/>
      <c r="IU783" s="58"/>
    </row>
    <row r="784" spans="1:255" s="23" customFormat="1" ht="12.75" x14ac:dyDescent="0.2">
      <c r="A784" s="24"/>
      <c r="F784" s="16"/>
      <c r="G784" s="34"/>
      <c r="H784" s="30" t="s">
        <v>58</v>
      </c>
      <c r="I784" s="30"/>
      <c r="J784" s="30"/>
      <c r="K784" s="30"/>
      <c r="L784" s="30"/>
      <c r="M784" s="30" t="s">
        <v>59</v>
      </c>
      <c r="N784" s="27"/>
      <c r="O784" s="18"/>
      <c r="P784" s="18"/>
      <c r="Q784" s="18"/>
      <c r="R784" s="18"/>
      <c r="S784" s="18"/>
      <c r="T784" s="18"/>
      <c r="U784" s="49"/>
      <c r="V784" s="18"/>
      <c r="W784" s="15"/>
      <c r="X784" s="18"/>
      <c r="Y784" s="18"/>
      <c r="Z784" s="18"/>
      <c r="AA784" s="18"/>
      <c r="AB784" s="58"/>
      <c r="AC784" s="58"/>
      <c r="AD784" s="58"/>
      <c r="AE784" s="58"/>
      <c r="AF784" s="58"/>
      <c r="AG784" s="58"/>
      <c r="AH784" s="58"/>
      <c r="AI784" s="58"/>
      <c r="AJ784" s="58"/>
      <c r="AK784" s="58"/>
      <c r="AL784" s="58"/>
      <c r="AM784" s="58"/>
      <c r="AN784" s="58"/>
      <c r="AO784" s="58"/>
      <c r="AP784" s="58"/>
      <c r="AQ784" s="58"/>
      <c r="AR784" s="58"/>
      <c r="AS784" s="58"/>
      <c r="AT784" s="58"/>
      <c r="AU784" s="58"/>
      <c r="AV784" s="58"/>
      <c r="AW784" s="58"/>
      <c r="AX784" s="58"/>
      <c r="AY784" s="58"/>
      <c r="AZ784" s="58"/>
      <c r="BA784" s="58"/>
      <c r="BB784" s="58"/>
      <c r="BC784" s="58"/>
      <c r="BD784" s="58"/>
      <c r="BE784" s="58"/>
      <c r="BF784" s="58"/>
      <c r="BG784" s="58"/>
      <c r="BH784" s="58"/>
      <c r="BI784" s="58"/>
      <c r="BJ784" s="58"/>
      <c r="BK784" s="58"/>
      <c r="BL784" s="58"/>
      <c r="BM784" s="58"/>
      <c r="BN784" s="58"/>
      <c r="BO784" s="58"/>
      <c r="BP784" s="58"/>
      <c r="BQ784" s="58"/>
      <c r="BR784" s="58"/>
      <c r="BS784" s="58"/>
      <c r="BT784" s="58"/>
      <c r="BU784" s="58"/>
      <c r="BV784" s="58"/>
      <c r="BW784" s="58"/>
      <c r="BX784" s="58"/>
      <c r="BY784" s="58"/>
      <c r="BZ784" s="58"/>
      <c r="CA784" s="58"/>
      <c r="CB784" s="58"/>
      <c r="CC784" s="58"/>
      <c r="CD784" s="58"/>
      <c r="CE784" s="58"/>
      <c r="CF784" s="58"/>
      <c r="CG784" s="58"/>
      <c r="CH784" s="58"/>
      <c r="CI784" s="58"/>
      <c r="CJ784" s="58"/>
      <c r="CK784" s="58"/>
      <c r="CL784" s="58"/>
      <c r="CM784" s="58"/>
      <c r="CN784" s="58"/>
      <c r="CO784" s="58"/>
      <c r="CP784" s="58"/>
      <c r="CQ784" s="58"/>
      <c r="CR784" s="58"/>
      <c r="CS784" s="58"/>
      <c r="CT784" s="58"/>
      <c r="CU784" s="58"/>
      <c r="CV784" s="58"/>
      <c r="CW784" s="58"/>
      <c r="CX784" s="58"/>
      <c r="CY784" s="58"/>
      <c r="CZ784" s="58"/>
      <c r="DA784" s="58"/>
      <c r="DB784" s="58"/>
      <c r="DC784" s="58"/>
      <c r="DD784" s="58"/>
      <c r="DE784" s="58"/>
      <c r="DF784" s="58"/>
      <c r="DG784" s="58"/>
      <c r="DH784" s="58"/>
      <c r="DI784" s="58"/>
      <c r="DJ784" s="58"/>
      <c r="DK784" s="58"/>
      <c r="DL784" s="58"/>
      <c r="DM784" s="58"/>
      <c r="DN784" s="58"/>
      <c r="DO784" s="58"/>
      <c r="DP784" s="58"/>
      <c r="DQ784" s="58"/>
      <c r="DR784" s="58"/>
      <c r="DS784" s="58"/>
      <c r="DT784" s="58"/>
      <c r="DU784" s="58"/>
      <c r="DV784" s="58"/>
      <c r="DW784" s="58"/>
      <c r="DX784" s="58"/>
      <c r="DY784" s="58"/>
      <c r="DZ784" s="58"/>
      <c r="EA784" s="58"/>
      <c r="EB784" s="58"/>
      <c r="EC784" s="58"/>
      <c r="ED784" s="58"/>
      <c r="EE784" s="58"/>
      <c r="EF784" s="58"/>
      <c r="EG784" s="58"/>
      <c r="EH784" s="58"/>
      <c r="EI784" s="58"/>
      <c r="EJ784" s="58"/>
      <c r="EK784" s="58"/>
      <c r="EL784" s="58"/>
      <c r="EM784" s="58"/>
      <c r="EN784" s="58"/>
      <c r="EO784" s="58"/>
      <c r="EP784" s="58"/>
      <c r="EQ784" s="58"/>
      <c r="ER784" s="58"/>
      <c r="ES784" s="58"/>
      <c r="ET784" s="58"/>
      <c r="EU784" s="58"/>
      <c r="EV784" s="58"/>
      <c r="EW784" s="58"/>
      <c r="EX784" s="58"/>
      <c r="EY784" s="58"/>
      <c r="EZ784" s="58"/>
      <c r="FA784" s="58"/>
      <c r="FB784" s="58"/>
      <c r="FC784" s="58"/>
      <c r="FD784" s="58"/>
      <c r="FE784" s="58"/>
      <c r="FF784" s="58"/>
      <c r="FG784" s="58"/>
      <c r="FH784" s="58"/>
      <c r="FI784" s="58"/>
      <c r="FJ784" s="58"/>
      <c r="FK784" s="58"/>
      <c r="FL784" s="58"/>
      <c r="FM784" s="58"/>
      <c r="FN784" s="58"/>
      <c r="FO784" s="58"/>
      <c r="FP784" s="58"/>
      <c r="FQ784" s="58"/>
      <c r="FR784" s="58"/>
      <c r="FS784" s="58"/>
      <c r="FT784" s="58"/>
      <c r="FU784" s="58"/>
      <c r="FV784" s="58"/>
      <c r="FW784" s="58"/>
      <c r="FX784" s="58"/>
      <c r="FY784" s="58"/>
      <c r="FZ784" s="58"/>
      <c r="GA784" s="58"/>
      <c r="GB784" s="58"/>
      <c r="GC784" s="58"/>
      <c r="GD784" s="58"/>
      <c r="GE784" s="58"/>
      <c r="GF784" s="58"/>
      <c r="GG784" s="58"/>
      <c r="GH784" s="58"/>
      <c r="GI784" s="58"/>
      <c r="GJ784" s="58"/>
      <c r="GK784" s="58"/>
      <c r="GL784" s="58"/>
      <c r="GM784" s="58"/>
      <c r="GN784" s="58"/>
      <c r="GO784" s="58"/>
      <c r="GP784" s="58"/>
      <c r="GQ784" s="58"/>
      <c r="GR784" s="58"/>
      <c r="GS784" s="58"/>
      <c r="GT784" s="58"/>
      <c r="GU784" s="58"/>
      <c r="GV784" s="58"/>
      <c r="GW784" s="58"/>
      <c r="GX784" s="58"/>
      <c r="GY784" s="58"/>
      <c r="GZ784" s="58"/>
      <c r="HA784" s="58"/>
      <c r="HB784" s="58"/>
      <c r="HC784" s="58"/>
      <c r="HD784" s="58"/>
      <c r="HE784" s="58"/>
      <c r="HF784" s="58"/>
      <c r="HG784" s="58"/>
      <c r="HH784" s="58"/>
      <c r="HI784" s="58"/>
      <c r="HJ784" s="58"/>
      <c r="HK784" s="58"/>
      <c r="HL784" s="58"/>
      <c r="HM784" s="58"/>
      <c r="HN784" s="58"/>
      <c r="HO784" s="58"/>
      <c r="HP784" s="58"/>
      <c r="HQ784" s="58"/>
      <c r="HR784" s="58"/>
      <c r="HS784" s="58"/>
      <c r="HT784" s="58"/>
      <c r="HU784" s="58"/>
      <c r="HV784" s="58"/>
      <c r="HW784" s="58"/>
      <c r="HX784" s="58"/>
      <c r="HY784" s="58"/>
      <c r="HZ784" s="58"/>
      <c r="IA784" s="58"/>
      <c r="IB784" s="58"/>
      <c r="IC784" s="58"/>
      <c r="ID784" s="58"/>
      <c r="IE784" s="58"/>
      <c r="IF784" s="58"/>
      <c r="IG784" s="58"/>
      <c r="IH784" s="58"/>
      <c r="II784" s="58"/>
      <c r="IJ784" s="58"/>
      <c r="IK784" s="58"/>
      <c r="IL784" s="58"/>
      <c r="IM784" s="58"/>
      <c r="IN784" s="58"/>
      <c r="IO784" s="58"/>
      <c r="IP784" s="58"/>
      <c r="IQ784" s="58"/>
      <c r="IR784" s="58"/>
      <c r="IS784" s="58"/>
      <c r="IT784" s="58"/>
      <c r="IU784" s="58"/>
    </row>
    <row r="785" spans="1:255" s="23" customFormat="1" ht="12.75" x14ac:dyDescent="0.2">
      <c r="A785" s="35" t="s">
        <v>60</v>
      </c>
      <c r="B785" s="132" t="s">
        <v>61</v>
      </c>
      <c r="C785" s="133"/>
      <c r="D785" s="133"/>
      <c r="E785" s="133"/>
      <c r="F785" s="134"/>
      <c r="G785" s="59" t="s">
        <v>62</v>
      </c>
      <c r="H785" s="35" t="s">
        <v>63</v>
      </c>
      <c r="I785" s="35" t="s">
        <v>64</v>
      </c>
      <c r="J785" s="35" t="s">
        <v>65</v>
      </c>
      <c r="K785" s="35" t="s">
        <v>66</v>
      </c>
      <c r="L785" s="35" t="s">
        <v>67</v>
      </c>
      <c r="M785" s="35" t="s">
        <v>68</v>
      </c>
      <c r="N785" s="60" t="s">
        <v>69</v>
      </c>
      <c r="O785" s="18"/>
      <c r="P785" s="18"/>
      <c r="Q785" s="18"/>
      <c r="R785" s="18"/>
      <c r="S785" s="18"/>
      <c r="T785" s="18"/>
      <c r="U785" s="49"/>
      <c r="V785" s="18"/>
      <c r="W785" s="15"/>
      <c r="X785" s="18"/>
      <c r="Y785" s="18"/>
      <c r="Z785" s="18"/>
      <c r="AA785" s="18"/>
      <c r="AB785" s="58"/>
      <c r="AC785" s="58"/>
      <c r="AD785" s="58"/>
      <c r="AE785" s="58"/>
      <c r="AF785" s="58"/>
      <c r="AG785" s="58"/>
      <c r="AH785" s="58"/>
      <c r="AI785" s="58"/>
      <c r="AJ785" s="58"/>
      <c r="AK785" s="58"/>
      <c r="AL785" s="58"/>
      <c r="AM785" s="58"/>
      <c r="AN785" s="58"/>
      <c r="AO785" s="58"/>
      <c r="AP785" s="58"/>
      <c r="AQ785" s="58"/>
      <c r="AR785" s="58"/>
      <c r="AS785" s="58"/>
      <c r="AT785" s="58"/>
      <c r="AU785" s="58"/>
      <c r="AV785" s="58"/>
      <c r="AW785" s="58"/>
      <c r="AX785" s="58"/>
      <c r="AY785" s="58"/>
      <c r="AZ785" s="58"/>
      <c r="BA785" s="58"/>
      <c r="BB785" s="58"/>
      <c r="BC785" s="58"/>
      <c r="BD785" s="58"/>
      <c r="BE785" s="58"/>
      <c r="BF785" s="58"/>
      <c r="BG785" s="58"/>
      <c r="BH785" s="58"/>
      <c r="BI785" s="58"/>
      <c r="BJ785" s="58"/>
      <c r="BK785" s="58"/>
      <c r="BL785" s="58"/>
      <c r="BM785" s="58"/>
      <c r="BN785" s="58"/>
      <c r="BO785" s="58"/>
      <c r="BP785" s="58"/>
      <c r="BQ785" s="58"/>
      <c r="BR785" s="58"/>
      <c r="BS785" s="58"/>
      <c r="BT785" s="58"/>
      <c r="BU785" s="58"/>
      <c r="BV785" s="58"/>
      <c r="BW785" s="58"/>
      <c r="BX785" s="58"/>
      <c r="BY785" s="58"/>
      <c r="BZ785" s="58"/>
      <c r="CA785" s="58"/>
      <c r="CB785" s="58"/>
      <c r="CC785" s="58"/>
      <c r="CD785" s="58"/>
      <c r="CE785" s="58"/>
      <c r="CF785" s="58"/>
      <c r="CG785" s="58"/>
      <c r="CH785" s="58"/>
      <c r="CI785" s="58"/>
      <c r="CJ785" s="58"/>
      <c r="CK785" s="58"/>
      <c r="CL785" s="58"/>
      <c r="CM785" s="58"/>
      <c r="CN785" s="58"/>
      <c r="CO785" s="58"/>
      <c r="CP785" s="58"/>
      <c r="CQ785" s="58"/>
      <c r="CR785" s="58"/>
      <c r="CS785" s="58"/>
      <c r="CT785" s="58"/>
      <c r="CU785" s="58"/>
      <c r="CV785" s="58"/>
      <c r="CW785" s="58"/>
      <c r="CX785" s="58"/>
      <c r="CY785" s="58"/>
      <c r="CZ785" s="58"/>
      <c r="DA785" s="58"/>
      <c r="DB785" s="58"/>
      <c r="DC785" s="58"/>
      <c r="DD785" s="58"/>
      <c r="DE785" s="58"/>
      <c r="DF785" s="58"/>
      <c r="DG785" s="58"/>
      <c r="DH785" s="58"/>
      <c r="DI785" s="58"/>
      <c r="DJ785" s="58"/>
      <c r="DK785" s="58"/>
      <c r="DL785" s="58"/>
      <c r="DM785" s="58"/>
      <c r="DN785" s="58"/>
      <c r="DO785" s="58"/>
      <c r="DP785" s="58"/>
      <c r="DQ785" s="58"/>
      <c r="DR785" s="58"/>
      <c r="DS785" s="58"/>
      <c r="DT785" s="58"/>
      <c r="DU785" s="58"/>
      <c r="DV785" s="58"/>
      <c r="DW785" s="58"/>
      <c r="DX785" s="58"/>
      <c r="DY785" s="58"/>
      <c r="DZ785" s="58"/>
      <c r="EA785" s="58"/>
      <c r="EB785" s="58"/>
      <c r="EC785" s="58"/>
      <c r="ED785" s="58"/>
      <c r="EE785" s="58"/>
      <c r="EF785" s="58"/>
      <c r="EG785" s="58"/>
      <c r="EH785" s="58"/>
      <c r="EI785" s="58"/>
      <c r="EJ785" s="58"/>
      <c r="EK785" s="58"/>
      <c r="EL785" s="58"/>
      <c r="EM785" s="58"/>
      <c r="EN785" s="58"/>
      <c r="EO785" s="58"/>
      <c r="EP785" s="58"/>
      <c r="EQ785" s="58"/>
      <c r="ER785" s="58"/>
      <c r="ES785" s="58"/>
      <c r="ET785" s="58"/>
      <c r="EU785" s="58"/>
      <c r="EV785" s="58"/>
      <c r="EW785" s="58"/>
      <c r="EX785" s="58"/>
      <c r="EY785" s="58"/>
      <c r="EZ785" s="58"/>
      <c r="FA785" s="58"/>
      <c r="FB785" s="58"/>
      <c r="FC785" s="58"/>
      <c r="FD785" s="58"/>
      <c r="FE785" s="58"/>
      <c r="FF785" s="58"/>
      <c r="FG785" s="58"/>
      <c r="FH785" s="58"/>
      <c r="FI785" s="58"/>
      <c r="FJ785" s="58"/>
      <c r="FK785" s="58"/>
      <c r="FL785" s="58"/>
      <c r="FM785" s="58"/>
      <c r="FN785" s="58"/>
      <c r="FO785" s="58"/>
      <c r="FP785" s="58"/>
      <c r="FQ785" s="58"/>
      <c r="FR785" s="58"/>
      <c r="FS785" s="58"/>
      <c r="FT785" s="58"/>
      <c r="FU785" s="58"/>
      <c r="FV785" s="58"/>
      <c r="FW785" s="58"/>
      <c r="FX785" s="58"/>
      <c r="FY785" s="58"/>
      <c r="FZ785" s="58"/>
      <c r="GA785" s="58"/>
      <c r="GB785" s="58"/>
      <c r="GC785" s="58"/>
      <c r="GD785" s="58"/>
      <c r="GE785" s="58"/>
      <c r="GF785" s="58"/>
      <c r="GG785" s="58"/>
      <c r="GH785" s="58"/>
      <c r="GI785" s="58"/>
      <c r="GJ785" s="58"/>
      <c r="GK785" s="58"/>
      <c r="GL785" s="58"/>
      <c r="GM785" s="58"/>
      <c r="GN785" s="58"/>
      <c r="GO785" s="58"/>
      <c r="GP785" s="58"/>
      <c r="GQ785" s="58"/>
      <c r="GR785" s="58"/>
      <c r="GS785" s="58"/>
      <c r="GT785" s="58"/>
      <c r="GU785" s="58"/>
      <c r="GV785" s="58"/>
      <c r="GW785" s="58"/>
      <c r="GX785" s="58"/>
      <c r="GY785" s="58"/>
      <c r="GZ785" s="58"/>
      <c r="HA785" s="58"/>
      <c r="HB785" s="58"/>
      <c r="HC785" s="58"/>
      <c r="HD785" s="58"/>
      <c r="HE785" s="58"/>
      <c r="HF785" s="58"/>
      <c r="HG785" s="58"/>
      <c r="HH785" s="58"/>
      <c r="HI785" s="58"/>
      <c r="HJ785" s="58"/>
      <c r="HK785" s="58"/>
      <c r="HL785" s="58"/>
      <c r="HM785" s="58"/>
      <c r="HN785" s="58"/>
      <c r="HO785" s="58"/>
      <c r="HP785" s="58"/>
      <c r="HQ785" s="58"/>
      <c r="HR785" s="58"/>
      <c r="HS785" s="58"/>
      <c r="HT785" s="58"/>
      <c r="HU785" s="58"/>
      <c r="HV785" s="58"/>
      <c r="HW785" s="58"/>
      <c r="HX785" s="58"/>
      <c r="HY785" s="58"/>
      <c r="HZ785" s="58"/>
      <c r="IA785" s="58"/>
      <c r="IB785" s="58"/>
      <c r="IC785" s="58"/>
      <c r="ID785" s="58"/>
      <c r="IE785" s="58"/>
      <c r="IF785" s="58"/>
      <c r="IG785" s="58"/>
      <c r="IH785" s="58"/>
      <c r="II785" s="58"/>
      <c r="IJ785" s="58"/>
      <c r="IK785" s="58"/>
      <c r="IL785" s="58"/>
      <c r="IM785" s="58"/>
      <c r="IN785" s="58"/>
      <c r="IO785" s="58"/>
      <c r="IP785" s="58"/>
      <c r="IQ785" s="58"/>
      <c r="IR785" s="58"/>
      <c r="IS785" s="58"/>
      <c r="IT785" s="58"/>
      <c r="IU785" s="58"/>
    </row>
    <row r="786" spans="1:255" s="64" customFormat="1" ht="50.1" customHeight="1" x14ac:dyDescent="0.2">
      <c r="A786" s="36"/>
      <c r="B786" s="135"/>
      <c r="C786" s="136"/>
      <c r="D786" s="136"/>
      <c r="E786" s="136"/>
      <c r="F786" s="137"/>
      <c r="G786" s="42"/>
      <c r="H786" s="43"/>
      <c r="I786" s="44" t="e">
        <f>SUM(#REF!*H786)</f>
        <v>#REF!</v>
      </c>
      <c r="J786" s="43"/>
      <c r="K786" s="45" t="e">
        <f t="shared" ref="K786:K791" si="48">SUM(I786*J786)</f>
        <v>#REF!</v>
      </c>
      <c r="L786" s="61"/>
      <c r="M786" s="62"/>
      <c r="N786" s="63">
        <f t="shared" ref="N786:N791" si="49">SUM(L786*M786)</f>
        <v>0</v>
      </c>
      <c r="O786" s="41"/>
      <c r="P786" s="10"/>
      <c r="Q786" s="18"/>
      <c r="R786" s="10"/>
      <c r="S786" s="10"/>
      <c r="T786" s="10"/>
      <c r="U786" s="33"/>
      <c r="V786" s="10"/>
      <c r="W786" s="10"/>
      <c r="X786" s="41"/>
      <c r="Y786" s="41"/>
      <c r="Z786" s="41"/>
      <c r="AA786" s="41"/>
    </row>
    <row r="787" spans="1:255" s="64" customFormat="1" ht="50.1" customHeight="1" x14ac:dyDescent="0.2">
      <c r="A787" s="36"/>
      <c r="B787" s="126"/>
      <c r="C787" s="127"/>
      <c r="D787" s="127"/>
      <c r="E787" s="127"/>
      <c r="F787" s="128"/>
      <c r="G787" s="42"/>
      <c r="H787" s="43"/>
      <c r="I787" s="44" t="e">
        <f>SUM(#REF!*H787)</f>
        <v>#REF!</v>
      </c>
      <c r="J787" s="43"/>
      <c r="K787" s="45" t="e">
        <f t="shared" si="48"/>
        <v>#REF!</v>
      </c>
      <c r="L787" s="61"/>
      <c r="M787" s="62"/>
      <c r="N787" s="63">
        <f t="shared" si="49"/>
        <v>0</v>
      </c>
      <c r="O787" s="41"/>
      <c r="P787" s="10"/>
      <c r="Q787" s="10"/>
      <c r="R787" s="10"/>
      <c r="S787" s="10"/>
      <c r="T787" s="10"/>
      <c r="U787" s="33"/>
      <c r="V787" s="10"/>
      <c r="W787" s="10"/>
      <c r="X787" s="41"/>
      <c r="Y787" s="41"/>
      <c r="Z787" s="41"/>
      <c r="AA787" s="41"/>
    </row>
    <row r="788" spans="1:255" s="64" customFormat="1" ht="50.1" customHeight="1" x14ac:dyDescent="0.2">
      <c r="A788" s="36"/>
      <c r="B788" s="126"/>
      <c r="C788" s="127"/>
      <c r="D788" s="127"/>
      <c r="E788" s="127"/>
      <c r="F788" s="128"/>
      <c r="G788" s="42"/>
      <c r="H788" s="43"/>
      <c r="I788" s="44" t="e">
        <f>SUM(#REF!*H788)</f>
        <v>#REF!</v>
      </c>
      <c r="J788" s="43"/>
      <c r="K788" s="45" t="e">
        <f t="shared" si="48"/>
        <v>#REF!</v>
      </c>
      <c r="L788" s="61"/>
      <c r="M788" s="62"/>
      <c r="N788" s="63">
        <f t="shared" si="49"/>
        <v>0</v>
      </c>
      <c r="O788" s="41"/>
      <c r="P788" s="10"/>
      <c r="Q788" s="10"/>
      <c r="R788" s="10"/>
      <c r="S788" s="10"/>
      <c r="T788" s="10"/>
      <c r="U788" s="33"/>
      <c r="V788" s="10"/>
      <c r="W788" s="10"/>
      <c r="X788" s="41"/>
      <c r="Y788" s="41"/>
      <c r="Z788" s="41"/>
      <c r="AA788" s="41"/>
    </row>
    <row r="789" spans="1:255" s="64" customFormat="1" ht="50.1" customHeight="1" x14ac:dyDescent="0.2">
      <c r="A789" s="36"/>
      <c r="B789" s="126"/>
      <c r="C789" s="127"/>
      <c r="D789" s="127"/>
      <c r="E789" s="127"/>
      <c r="F789" s="128"/>
      <c r="G789" s="42"/>
      <c r="H789" s="43"/>
      <c r="I789" s="44" t="e">
        <f>SUM(#REF!*H789)</f>
        <v>#REF!</v>
      </c>
      <c r="J789" s="43"/>
      <c r="K789" s="45" t="e">
        <f t="shared" si="48"/>
        <v>#REF!</v>
      </c>
      <c r="L789" s="61"/>
      <c r="M789" s="62"/>
      <c r="N789" s="63">
        <f t="shared" si="49"/>
        <v>0</v>
      </c>
      <c r="O789" s="41"/>
      <c r="P789" s="10"/>
      <c r="Q789" s="10"/>
      <c r="R789" s="10"/>
      <c r="S789" s="10"/>
      <c r="T789" s="10"/>
      <c r="U789" s="33"/>
      <c r="V789" s="10"/>
      <c r="W789" s="10"/>
      <c r="X789" s="41"/>
      <c r="Y789" s="41"/>
      <c r="Z789" s="41"/>
      <c r="AA789" s="41"/>
    </row>
    <row r="790" spans="1:255" s="64" customFormat="1" ht="50.1" customHeight="1" x14ac:dyDescent="0.2">
      <c r="A790" s="36"/>
      <c r="B790" s="126"/>
      <c r="C790" s="127"/>
      <c r="D790" s="127"/>
      <c r="E790" s="127"/>
      <c r="F790" s="128"/>
      <c r="G790" s="42"/>
      <c r="H790" s="43"/>
      <c r="I790" s="44" t="e">
        <f>SUM(#REF!*H790)</f>
        <v>#REF!</v>
      </c>
      <c r="J790" s="43"/>
      <c r="K790" s="45" t="e">
        <f t="shared" si="48"/>
        <v>#REF!</v>
      </c>
      <c r="L790" s="61"/>
      <c r="M790" s="62"/>
      <c r="N790" s="63">
        <f t="shared" si="49"/>
        <v>0</v>
      </c>
      <c r="O790" s="41"/>
      <c r="P790" s="10"/>
      <c r="Q790" s="10"/>
      <c r="R790" s="10"/>
      <c r="S790" s="10"/>
      <c r="T790" s="10"/>
      <c r="U790" s="33"/>
      <c r="V790" s="10"/>
      <c r="W790" s="10"/>
      <c r="X790" s="41"/>
      <c r="Y790" s="41"/>
      <c r="Z790" s="41"/>
      <c r="AA790" s="41"/>
    </row>
    <row r="791" spans="1:255" s="64" customFormat="1" ht="50.1" customHeight="1" x14ac:dyDescent="0.2">
      <c r="A791" s="36"/>
      <c r="B791" s="126"/>
      <c r="C791" s="127"/>
      <c r="D791" s="127"/>
      <c r="E791" s="127"/>
      <c r="F791" s="128"/>
      <c r="G791" s="42"/>
      <c r="H791" s="43"/>
      <c r="I791" s="44" t="e">
        <f>SUM(#REF!*H791)</f>
        <v>#REF!</v>
      </c>
      <c r="J791" s="43"/>
      <c r="K791" s="45" t="e">
        <f t="shared" si="48"/>
        <v>#REF!</v>
      </c>
      <c r="L791" s="61"/>
      <c r="M791" s="62"/>
      <c r="N791" s="63">
        <f t="shared" si="49"/>
        <v>0</v>
      </c>
      <c r="O791" s="41"/>
      <c r="P791" s="10"/>
      <c r="Q791" s="10"/>
      <c r="R791" s="10"/>
      <c r="S791" s="10"/>
      <c r="T791" s="10"/>
      <c r="U791" s="33"/>
      <c r="V791" s="10"/>
      <c r="W791" s="10"/>
      <c r="X791" s="41"/>
      <c r="Y791" s="41"/>
      <c r="Z791" s="41"/>
      <c r="AA791" s="41"/>
    </row>
    <row r="792" spans="1:255" s="23" customFormat="1" ht="20.100000000000001" customHeight="1" thickBot="1" x14ac:dyDescent="0.2">
      <c r="A792" s="65"/>
      <c r="B792" s="129" t="s">
        <v>8</v>
      </c>
      <c r="C792" s="130"/>
      <c r="D792" s="130"/>
      <c r="E792" s="130"/>
      <c r="F792" s="131"/>
      <c r="G792" s="66"/>
      <c r="H792" s="67"/>
      <c r="I792" s="68" t="e">
        <f>SUM(I786:I791)</f>
        <v>#REF!</v>
      </c>
      <c r="J792" s="67"/>
      <c r="K792" s="68" t="e">
        <f>SUM(K786:K791)</f>
        <v>#REF!</v>
      </c>
      <c r="L792" s="69">
        <f>SUM(L786:L791)</f>
        <v>0</v>
      </c>
      <c r="M792" s="67"/>
      <c r="N792" s="68">
        <f>SUM(N786:N791)</f>
        <v>0</v>
      </c>
      <c r="O792" s="15"/>
      <c r="P792" s="15"/>
      <c r="Q792" s="10"/>
      <c r="R792" s="15"/>
      <c r="S792" s="15"/>
      <c r="T792" s="15"/>
      <c r="U792" s="52"/>
      <c r="V792" s="15"/>
      <c r="W792" s="15"/>
      <c r="X792" s="15"/>
      <c r="Y792" s="15"/>
      <c r="Z792" s="15"/>
      <c r="AA792" s="15"/>
    </row>
    <row r="793" spans="1:255" s="23" customFormat="1" x14ac:dyDescent="0.15">
      <c r="A793" s="15"/>
      <c r="B793" s="15"/>
      <c r="C793" s="15"/>
      <c r="D793" s="15"/>
      <c r="E793" s="15"/>
      <c r="F793" s="15"/>
      <c r="G793" s="54"/>
      <c r="H793" s="15"/>
      <c r="I793" s="15"/>
      <c r="J793" s="15"/>
      <c r="K793" s="15"/>
      <c r="L793" s="15"/>
      <c r="M793" s="15"/>
      <c r="N793" s="55"/>
      <c r="Q793" s="15"/>
    </row>
    <row r="794" spans="1:255" s="23" customFormat="1" x14ac:dyDescent="0.15">
      <c r="A794" s="15"/>
      <c r="B794" s="15"/>
      <c r="C794" s="15"/>
      <c r="D794" s="15"/>
      <c r="E794" s="15"/>
      <c r="F794" s="15"/>
      <c r="G794" s="54"/>
      <c r="H794" s="15"/>
      <c r="I794" s="15"/>
      <c r="J794" s="15"/>
      <c r="K794" s="15"/>
      <c r="L794" s="15"/>
      <c r="M794" s="15"/>
      <c r="N794" s="55"/>
    </row>
    <row r="795" spans="1:255" s="23" customFormat="1" x14ac:dyDescent="0.15">
      <c r="A795" s="8"/>
      <c r="B795" s="8"/>
      <c r="C795" s="8"/>
      <c r="D795" s="8"/>
      <c r="E795" s="8"/>
      <c r="F795" s="8"/>
      <c r="G795" s="56"/>
      <c r="H795" s="8"/>
      <c r="I795" s="8"/>
      <c r="J795" s="8"/>
      <c r="K795" s="8"/>
      <c r="L795" s="8"/>
      <c r="M795" s="8"/>
      <c r="N795" s="57"/>
      <c r="O795" s="15"/>
      <c r="P795" s="15"/>
      <c r="R795" s="15"/>
      <c r="S795" s="15"/>
      <c r="T795" s="15"/>
      <c r="U795" s="52"/>
      <c r="V795" s="15"/>
      <c r="W795" s="15"/>
      <c r="X795" s="15"/>
      <c r="Y795" s="15"/>
      <c r="Z795" s="15"/>
      <c r="AA795" s="15"/>
    </row>
    <row r="796" spans="1:255" s="23" customFormat="1" ht="9" customHeight="1" x14ac:dyDescent="0.2">
      <c r="A796" s="158" t="s">
        <v>24</v>
      </c>
      <c r="B796" s="159"/>
      <c r="C796" s="159"/>
      <c r="D796" s="159"/>
      <c r="E796" s="159"/>
      <c r="F796" s="159"/>
      <c r="G796" s="159"/>
      <c r="H796" s="164" t="s">
        <v>25</v>
      </c>
      <c r="I796" s="165"/>
      <c r="J796" s="165"/>
      <c r="K796" s="165"/>
      <c r="L796" s="166"/>
      <c r="M796" s="11" t="s">
        <v>26</v>
      </c>
      <c r="N796" s="12"/>
      <c r="O796" s="15"/>
      <c r="P796" s="15"/>
      <c r="Q796" s="15"/>
      <c r="R796" s="15"/>
      <c r="S796" s="15"/>
      <c r="T796" s="15"/>
      <c r="U796" s="52"/>
      <c r="V796" s="15"/>
      <c r="W796" s="15"/>
      <c r="X796" s="15"/>
      <c r="Y796" s="15"/>
      <c r="Z796" s="15"/>
      <c r="AA796" s="15"/>
    </row>
    <row r="797" spans="1:255" s="23" customFormat="1" ht="8.25" customHeight="1" x14ac:dyDescent="0.15">
      <c r="A797" s="160"/>
      <c r="B797" s="161"/>
      <c r="C797" s="161"/>
      <c r="D797" s="161"/>
      <c r="E797" s="161"/>
      <c r="F797" s="161"/>
      <c r="G797" s="161"/>
      <c r="H797" s="14"/>
      <c r="I797" s="15"/>
      <c r="J797" s="15"/>
      <c r="K797" s="15"/>
      <c r="L797" s="16"/>
      <c r="M797" s="15"/>
      <c r="N797" s="17"/>
      <c r="O797" s="15"/>
      <c r="P797" s="15"/>
      <c r="Q797" s="15"/>
      <c r="R797" s="15"/>
      <c r="S797" s="15"/>
      <c r="T797" s="15"/>
      <c r="U797" s="52"/>
      <c r="V797" s="15"/>
      <c r="W797" s="15"/>
      <c r="X797" s="15"/>
      <c r="Y797" s="15"/>
      <c r="Z797" s="15"/>
      <c r="AA797" s="15"/>
    </row>
    <row r="798" spans="1:255" s="23" customFormat="1" ht="12.75" customHeight="1" x14ac:dyDescent="0.2">
      <c r="A798" s="160"/>
      <c r="B798" s="161"/>
      <c r="C798" s="161"/>
      <c r="D798" s="161"/>
      <c r="E798" s="161"/>
      <c r="F798" s="161"/>
      <c r="G798" s="161"/>
      <c r="H798" s="167"/>
      <c r="I798" s="168"/>
      <c r="J798" s="168"/>
      <c r="K798" s="168"/>
      <c r="L798" s="169"/>
      <c r="M798" s="18" t="s">
        <v>75</v>
      </c>
      <c r="N798" s="17"/>
      <c r="O798" s="15"/>
      <c r="P798" s="15"/>
      <c r="Q798" s="15"/>
      <c r="R798" s="15"/>
      <c r="S798" s="15"/>
      <c r="T798" s="15"/>
      <c r="U798" s="52"/>
      <c r="V798" s="15"/>
      <c r="W798" s="15"/>
      <c r="X798" s="15"/>
      <c r="Y798" s="15"/>
      <c r="Z798" s="15"/>
      <c r="AA798" s="15"/>
    </row>
    <row r="799" spans="1:255" s="23" customFormat="1" ht="8.25" customHeight="1" x14ac:dyDescent="0.15">
      <c r="A799" s="160"/>
      <c r="B799" s="161"/>
      <c r="C799" s="161"/>
      <c r="D799" s="161"/>
      <c r="E799" s="161"/>
      <c r="F799" s="161"/>
      <c r="G799" s="161"/>
      <c r="H799" s="170"/>
      <c r="I799" s="168"/>
      <c r="J799" s="168"/>
      <c r="K799" s="168"/>
      <c r="L799" s="169"/>
      <c r="M799" s="15"/>
      <c r="N799" s="17"/>
      <c r="O799" s="15"/>
      <c r="P799" s="15"/>
      <c r="Q799" s="15"/>
      <c r="R799" s="15"/>
      <c r="S799" s="15"/>
      <c r="T799" s="15"/>
      <c r="U799" s="52"/>
      <c r="V799" s="15"/>
      <c r="W799" s="15"/>
      <c r="X799" s="15"/>
      <c r="Y799" s="15"/>
      <c r="Z799" s="15"/>
      <c r="AA799" s="15"/>
    </row>
    <row r="800" spans="1:255" s="23" customFormat="1" ht="8.25" customHeight="1" x14ac:dyDescent="0.15">
      <c r="A800" s="160"/>
      <c r="B800" s="161"/>
      <c r="C800" s="161"/>
      <c r="D800" s="161"/>
      <c r="E800" s="161"/>
      <c r="F800" s="161"/>
      <c r="G800" s="161"/>
      <c r="H800" s="170"/>
      <c r="I800" s="168"/>
      <c r="J800" s="168"/>
      <c r="K800" s="168"/>
      <c r="L800" s="169"/>
      <c r="M800" s="8"/>
      <c r="N800" s="19"/>
      <c r="O800" s="15"/>
      <c r="P800" s="15"/>
      <c r="Q800" s="15"/>
      <c r="R800" s="15"/>
      <c r="S800" s="15"/>
      <c r="T800" s="15"/>
      <c r="U800" s="52"/>
      <c r="V800" s="15"/>
      <c r="W800" s="15"/>
      <c r="X800" s="15"/>
      <c r="Y800" s="15"/>
      <c r="Z800" s="15"/>
      <c r="AA800" s="15"/>
    </row>
    <row r="801" spans="1:255" s="23" customFormat="1" ht="9" customHeight="1" x14ac:dyDescent="0.15">
      <c r="A801" s="160"/>
      <c r="B801" s="161"/>
      <c r="C801" s="161"/>
      <c r="D801" s="161"/>
      <c r="E801" s="161"/>
      <c r="F801" s="161"/>
      <c r="G801" s="161"/>
      <c r="H801" s="170"/>
      <c r="I801" s="168"/>
      <c r="J801" s="168"/>
      <c r="K801" s="168"/>
      <c r="L801" s="169"/>
      <c r="M801" s="20" t="s">
        <v>29</v>
      </c>
      <c r="N801" s="17"/>
      <c r="O801" s="15"/>
      <c r="P801" s="15"/>
      <c r="Q801" s="15"/>
      <c r="R801" s="15"/>
      <c r="S801" s="15"/>
      <c r="T801" s="15"/>
      <c r="U801" s="52"/>
      <c r="V801" s="15"/>
      <c r="W801" s="15"/>
      <c r="X801" s="15"/>
      <c r="Y801" s="15"/>
      <c r="Z801" s="15"/>
      <c r="AA801" s="15"/>
    </row>
    <row r="802" spans="1:255" s="23" customFormat="1" ht="8.25" customHeight="1" x14ac:dyDescent="0.15">
      <c r="A802" s="160"/>
      <c r="B802" s="161"/>
      <c r="C802" s="161"/>
      <c r="D802" s="161"/>
      <c r="E802" s="161"/>
      <c r="F802" s="161"/>
      <c r="G802" s="161"/>
      <c r="H802" s="170"/>
      <c r="I802" s="168"/>
      <c r="J802" s="168"/>
      <c r="K802" s="168"/>
      <c r="L802" s="169"/>
      <c r="M802" s="15"/>
      <c r="N802" s="17"/>
      <c r="O802" s="15"/>
      <c r="P802" s="15"/>
      <c r="Q802" s="15"/>
      <c r="R802" s="15"/>
      <c r="S802" s="15"/>
      <c r="T802" s="15"/>
      <c r="U802" s="52"/>
      <c r="V802" s="15"/>
      <c r="W802" s="15"/>
      <c r="X802" s="15"/>
      <c r="Y802" s="15"/>
      <c r="Z802" s="15"/>
      <c r="AA802" s="15"/>
    </row>
    <row r="803" spans="1:255" s="23" customFormat="1" ht="8.25" customHeight="1" x14ac:dyDescent="0.15">
      <c r="A803" s="160"/>
      <c r="B803" s="161"/>
      <c r="C803" s="161"/>
      <c r="D803" s="161"/>
      <c r="E803" s="161"/>
      <c r="F803" s="161"/>
      <c r="G803" s="161"/>
      <c r="H803" s="170"/>
      <c r="I803" s="168"/>
      <c r="J803" s="168"/>
      <c r="K803" s="168"/>
      <c r="L803" s="169"/>
      <c r="M803" s="138"/>
      <c r="N803" s="139"/>
      <c r="O803" s="15"/>
      <c r="P803" s="15"/>
      <c r="Q803" s="15"/>
      <c r="R803" s="15"/>
      <c r="S803" s="15"/>
      <c r="T803" s="15"/>
      <c r="U803" s="52"/>
      <c r="V803" s="15"/>
      <c r="W803" s="15"/>
      <c r="X803" s="15"/>
      <c r="Y803" s="15"/>
      <c r="Z803" s="15"/>
      <c r="AA803" s="15"/>
    </row>
    <row r="804" spans="1:255" s="23" customFormat="1" ht="8.25" customHeight="1" x14ac:dyDescent="0.15">
      <c r="A804" s="162"/>
      <c r="B804" s="163"/>
      <c r="C804" s="163"/>
      <c r="D804" s="163"/>
      <c r="E804" s="163"/>
      <c r="F804" s="163"/>
      <c r="G804" s="163"/>
      <c r="H804" s="171"/>
      <c r="I804" s="172"/>
      <c r="J804" s="172"/>
      <c r="K804" s="172"/>
      <c r="L804" s="173"/>
      <c r="M804" s="140"/>
      <c r="N804" s="141"/>
      <c r="O804" s="15"/>
      <c r="P804" s="15"/>
      <c r="Q804" s="15"/>
      <c r="R804" s="15"/>
      <c r="S804" s="15"/>
      <c r="T804" s="15"/>
      <c r="U804" s="52"/>
      <c r="V804" s="15"/>
      <c r="W804" s="15"/>
      <c r="X804" s="15"/>
      <c r="Y804" s="15"/>
      <c r="Z804" s="15"/>
      <c r="AA804" s="15"/>
    </row>
    <row r="805" spans="1:255" s="23" customFormat="1" x14ac:dyDescent="0.15">
      <c r="A805" s="142" t="s">
        <v>30</v>
      </c>
      <c r="B805" s="143"/>
      <c r="C805" s="143"/>
      <c r="D805" s="143"/>
      <c r="E805" s="143"/>
      <c r="F805" s="144"/>
      <c r="G805" s="21"/>
      <c r="H805" s="148"/>
      <c r="I805" s="148"/>
      <c r="J805" s="148"/>
      <c r="K805" s="148"/>
      <c r="L805" s="148"/>
      <c r="M805" s="148"/>
      <c r="N805" s="149"/>
      <c r="O805" s="15"/>
      <c r="P805" s="15"/>
      <c r="Q805" s="15"/>
      <c r="R805" s="15"/>
      <c r="S805" s="15"/>
      <c r="T805" s="15"/>
      <c r="U805" s="52"/>
      <c r="V805" s="15"/>
      <c r="W805" s="15"/>
      <c r="X805" s="15"/>
      <c r="Y805" s="15"/>
      <c r="Z805" s="15"/>
      <c r="AA805" s="15"/>
    </row>
    <row r="806" spans="1:255" s="23" customFormat="1" x14ac:dyDescent="0.15">
      <c r="A806" s="145"/>
      <c r="B806" s="146"/>
      <c r="C806" s="146"/>
      <c r="D806" s="146"/>
      <c r="E806" s="146"/>
      <c r="F806" s="147"/>
      <c r="G806" s="21"/>
      <c r="H806" s="150"/>
      <c r="I806" s="150"/>
      <c r="J806" s="150"/>
      <c r="K806" s="150"/>
      <c r="L806" s="150"/>
      <c r="M806" s="150"/>
      <c r="N806" s="151"/>
      <c r="O806" s="15"/>
      <c r="P806" s="15"/>
      <c r="Q806" s="15"/>
      <c r="R806" s="15"/>
      <c r="S806" s="15"/>
      <c r="T806" s="15"/>
      <c r="U806" s="52"/>
      <c r="V806" s="15"/>
      <c r="W806" s="15"/>
      <c r="X806" s="15"/>
      <c r="Y806" s="15"/>
      <c r="Z806" s="15"/>
      <c r="AA806" s="15"/>
    </row>
    <row r="807" spans="1:255" s="23" customFormat="1" ht="12.75" x14ac:dyDescent="0.2">
      <c r="A807" s="22"/>
      <c r="F807" s="16"/>
      <c r="G807" s="21"/>
      <c r="H807" s="152"/>
      <c r="I807" s="152"/>
      <c r="J807" s="152"/>
      <c r="K807" s="153"/>
      <c r="L807" s="156" t="s">
        <v>31</v>
      </c>
      <c r="M807" s="148"/>
      <c r="N807" s="149"/>
      <c r="O807" s="15"/>
      <c r="P807" s="18"/>
      <c r="Q807" s="15"/>
      <c r="R807" s="18"/>
      <c r="S807" s="18"/>
      <c r="T807" s="18"/>
      <c r="U807" s="49"/>
      <c r="V807" s="18"/>
      <c r="W807" s="15"/>
      <c r="X807" s="15"/>
      <c r="Y807" s="15"/>
      <c r="Z807" s="15"/>
      <c r="AA807" s="15"/>
    </row>
    <row r="808" spans="1:255" s="23" customFormat="1" ht="12.75" x14ac:dyDescent="0.2">
      <c r="A808" s="24"/>
      <c r="F808" s="16"/>
      <c r="G808" s="21"/>
      <c r="H808" s="154"/>
      <c r="I808" s="154"/>
      <c r="J808" s="154"/>
      <c r="K808" s="155"/>
      <c r="L808" s="157"/>
      <c r="M808" s="150"/>
      <c r="N808" s="151"/>
      <c r="O808" s="15"/>
      <c r="P808" s="18"/>
      <c r="Q808" s="18"/>
      <c r="R808" s="18"/>
      <c r="S808" s="18"/>
      <c r="T808" s="18"/>
      <c r="U808" s="49"/>
      <c r="V808" s="18"/>
      <c r="W808" s="15"/>
      <c r="X808" s="15"/>
      <c r="Y808" s="15"/>
      <c r="Z808" s="15"/>
      <c r="AA808" s="15"/>
    </row>
    <row r="809" spans="1:255" s="23" customFormat="1" ht="12.75" x14ac:dyDescent="0.2">
      <c r="A809" s="24"/>
      <c r="F809" s="16"/>
      <c r="G809" s="25"/>
      <c r="H809" s="22"/>
      <c r="I809" s="22"/>
      <c r="J809" s="22"/>
      <c r="K809" s="26"/>
      <c r="L809" s="22"/>
      <c r="M809" s="22"/>
      <c r="N809" s="27" t="s">
        <v>32</v>
      </c>
      <c r="O809" s="15"/>
      <c r="P809" s="18"/>
      <c r="Q809" s="18"/>
      <c r="R809" s="18"/>
      <c r="S809" s="18"/>
      <c r="T809" s="18"/>
      <c r="U809" s="49"/>
      <c r="V809" s="18"/>
      <c r="W809" s="15"/>
      <c r="X809" s="15"/>
      <c r="Y809" s="15"/>
      <c r="Z809" s="15"/>
      <c r="AA809" s="15"/>
    </row>
    <row r="810" spans="1:255" s="23" customFormat="1" ht="12.75" x14ac:dyDescent="0.2">
      <c r="A810" s="24"/>
      <c r="F810" s="16"/>
      <c r="G810" s="28" t="s">
        <v>33</v>
      </c>
      <c r="H810" s="30" t="s">
        <v>35</v>
      </c>
      <c r="I810" s="30" t="s">
        <v>36</v>
      </c>
      <c r="J810" s="30" t="s">
        <v>37</v>
      </c>
      <c r="K810" s="30" t="s">
        <v>38</v>
      </c>
      <c r="L810" s="30" t="s">
        <v>39</v>
      </c>
      <c r="M810" s="30" t="s">
        <v>40</v>
      </c>
      <c r="N810" s="27" t="s">
        <v>41</v>
      </c>
      <c r="O810" s="15"/>
      <c r="P810" s="18"/>
      <c r="Q810" s="18"/>
      <c r="R810" s="18"/>
      <c r="S810" s="18"/>
      <c r="T810" s="18"/>
      <c r="U810" s="49"/>
      <c r="V810" s="18"/>
      <c r="W810" s="15"/>
      <c r="X810" s="15"/>
      <c r="Y810" s="15"/>
      <c r="Z810" s="15"/>
      <c r="AA810" s="15"/>
    </row>
    <row r="811" spans="1:255" s="23" customFormat="1" ht="12.75" x14ac:dyDescent="0.2">
      <c r="A811" s="30" t="s">
        <v>42</v>
      </c>
      <c r="B811" s="132" t="s">
        <v>43</v>
      </c>
      <c r="C811" s="133"/>
      <c r="D811" s="133"/>
      <c r="E811" s="133"/>
      <c r="F811" s="134"/>
      <c r="G811" s="28" t="s">
        <v>44</v>
      </c>
      <c r="H811" s="30" t="s">
        <v>46</v>
      </c>
      <c r="I811" s="30" t="s">
        <v>46</v>
      </c>
      <c r="J811" s="30" t="s">
        <v>47</v>
      </c>
      <c r="K811" s="30" t="s">
        <v>37</v>
      </c>
      <c r="L811" s="30" t="s">
        <v>41</v>
      </c>
      <c r="M811" s="30" t="s">
        <v>48</v>
      </c>
      <c r="N811" s="27" t="s">
        <v>49</v>
      </c>
      <c r="O811" s="18"/>
      <c r="P811" s="18"/>
      <c r="Q811" s="18"/>
      <c r="R811" s="18"/>
      <c r="S811" s="18"/>
      <c r="T811" s="18"/>
      <c r="U811" s="49"/>
      <c r="V811" s="18"/>
      <c r="W811" s="15"/>
      <c r="X811" s="15"/>
      <c r="Y811" s="15"/>
      <c r="Z811" s="15"/>
      <c r="AA811" s="15"/>
    </row>
    <row r="812" spans="1:255" s="23" customFormat="1" ht="12.75" x14ac:dyDescent="0.2">
      <c r="A812" s="30" t="s">
        <v>50</v>
      </c>
      <c r="F812" s="16"/>
      <c r="G812" s="28" t="s">
        <v>51</v>
      </c>
      <c r="H812" s="30" t="s">
        <v>52</v>
      </c>
      <c r="I812" s="30" t="s">
        <v>53</v>
      </c>
      <c r="J812" s="30" t="s">
        <v>54</v>
      </c>
      <c r="K812" s="30" t="s">
        <v>55</v>
      </c>
      <c r="L812" s="30" t="s">
        <v>56</v>
      </c>
      <c r="M812" s="30" t="s">
        <v>41</v>
      </c>
      <c r="N812" s="32" t="s">
        <v>57</v>
      </c>
      <c r="O812" s="18"/>
      <c r="P812" s="18"/>
      <c r="Q812" s="18"/>
      <c r="R812" s="18"/>
      <c r="S812" s="18"/>
      <c r="T812" s="18"/>
      <c r="U812" s="49"/>
      <c r="V812" s="18"/>
      <c r="W812" s="15"/>
      <c r="X812" s="18"/>
      <c r="Y812" s="18"/>
      <c r="Z812" s="18"/>
      <c r="AA812" s="18"/>
      <c r="AB812" s="58"/>
      <c r="AC812" s="58"/>
      <c r="AD812" s="58"/>
      <c r="AE812" s="58"/>
      <c r="AF812" s="58"/>
      <c r="AG812" s="58"/>
      <c r="AH812" s="58"/>
      <c r="AI812" s="58"/>
      <c r="AJ812" s="58"/>
      <c r="AK812" s="58"/>
      <c r="AL812" s="58"/>
      <c r="AM812" s="58"/>
      <c r="AN812" s="58"/>
      <c r="AO812" s="58"/>
      <c r="AP812" s="58"/>
      <c r="AQ812" s="58"/>
      <c r="AR812" s="58"/>
      <c r="AS812" s="58"/>
      <c r="AT812" s="58"/>
      <c r="AU812" s="58"/>
      <c r="AV812" s="58"/>
      <c r="AW812" s="58"/>
      <c r="AX812" s="58"/>
      <c r="AY812" s="58"/>
      <c r="AZ812" s="58"/>
      <c r="BA812" s="58"/>
      <c r="BB812" s="58"/>
      <c r="BC812" s="58"/>
      <c r="BD812" s="58"/>
      <c r="BE812" s="58"/>
      <c r="BF812" s="58"/>
      <c r="BG812" s="58"/>
      <c r="BH812" s="58"/>
      <c r="BI812" s="58"/>
      <c r="BJ812" s="58"/>
      <c r="BK812" s="58"/>
      <c r="BL812" s="58"/>
      <c r="BM812" s="58"/>
      <c r="BN812" s="58"/>
      <c r="BO812" s="58"/>
      <c r="BP812" s="58"/>
      <c r="BQ812" s="58"/>
      <c r="BR812" s="58"/>
      <c r="BS812" s="58"/>
      <c r="BT812" s="58"/>
      <c r="BU812" s="58"/>
      <c r="BV812" s="58"/>
      <c r="BW812" s="58"/>
      <c r="BX812" s="58"/>
      <c r="BY812" s="58"/>
      <c r="BZ812" s="58"/>
      <c r="CA812" s="58"/>
      <c r="CB812" s="58"/>
      <c r="CC812" s="58"/>
      <c r="CD812" s="58"/>
      <c r="CE812" s="58"/>
      <c r="CF812" s="58"/>
      <c r="CG812" s="58"/>
      <c r="CH812" s="58"/>
      <c r="CI812" s="58"/>
      <c r="CJ812" s="58"/>
      <c r="CK812" s="58"/>
      <c r="CL812" s="58"/>
      <c r="CM812" s="58"/>
      <c r="CN812" s="58"/>
      <c r="CO812" s="58"/>
      <c r="CP812" s="58"/>
      <c r="CQ812" s="58"/>
      <c r="CR812" s="58"/>
      <c r="CS812" s="58"/>
      <c r="CT812" s="58"/>
      <c r="CU812" s="58"/>
      <c r="CV812" s="58"/>
      <c r="CW812" s="58"/>
      <c r="CX812" s="58"/>
      <c r="CY812" s="58"/>
      <c r="CZ812" s="58"/>
      <c r="DA812" s="58"/>
      <c r="DB812" s="58"/>
      <c r="DC812" s="58"/>
      <c r="DD812" s="58"/>
      <c r="DE812" s="58"/>
      <c r="DF812" s="58"/>
      <c r="DG812" s="58"/>
      <c r="DH812" s="58"/>
      <c r="DI812" s="58"/>
      <c r="DJ812" s="58"/>
      <c r="DK812" s="58"/>
      <c r="DL812" s="58"/>
      <c r="DM812" s="58"/>
      <c r="DN812" s="58"/>
      <c r="DO812" s="58"/>
      <c r="DP812" s="58"/>
      <c r="DQ812" s="58"/>
      <c r="DR812" s="58"/>
      <c r="DS812" s="58"/>
      <c r="DT812" s="58"/>
      <c r="DU812" s="58"/>
      <c r="DV812" s="58"/>
      <c r="DW812" s="58"/>
      <c r="DX812" s="58"/>
      <c r="DY812" s="58"/>
      <c r="DZ812" s="58"/>
      <c r="EA812" s="58"/>
      <c r="EB812" s="58"/>
      <c r="EC812" s="58"/>
      <c r="ED812" s="58"/>
      <c r="EE812" s="58"/>
      <c r="EF812" s="58"/>
      <c r="EG812" s="58"/>
      <c r="EH812" s="58"/>
      <c r="EI812" s="58"/>
      <c r="EJ812" s="58"/>
      <c r="EK812" s="58"/>
      <c r="EL812" s="58"/>
      <c r="EM812" s="58"/>
      <c r="EN812" s="58"/>
      <c r="EO812" s="58"/>
      <c r="EP812" s="58"/>
      <c r="EQ812" s="58"/>
      <c r="ER812" s="58"/>
      <c r="ES812" s="58"/>
      <c r="ET812" s="58"/>
      <c r="EU812" s="58"/>
      <c r="EV812" s="58"/>
      <c r="EW812" s="58"/>
      <c r="EX812" s="58"/>
      <c r="EY812" s="58"/>
      <c r="EZ812" s="58"/>
      <c r="FA812" s="58"/>
      <c r="FB812" s="58"/>
      <c r="FC812" s="58"/>
      <c r="FD812" s="58"/>
      <c r="FE812" s="58"/>
      <c r="FF812" s="58"/>
      <c r="FG812" s="58"/>
      <c r="FH812" s="58"/>
      <c r="FI812" s="58"/>
      <c r="FJ812" s="58"/>
      <c r="FK812" s="58"/>
      <c r="FL812" s="58"/>
      <c r="FM812" s="58"/>
      <c r="FN812" s="58"/>
      <c r="FO812" s="58"/>
      <c r="FP812" s="58"/>
      <c r="FQ812" s="58"/>
      <c r="FR812" s="58"/>
      <c r="FS812" s="58"/>
      <c r="FT812" s="58"/>
      <c r="FU812" s="58"/>
      <c r="FV812" s="58"/>
      <c r="FW812" s="58"/>
      <c r="FX812" s="58"/>
      <c r="FY812" s="58"/>
      <c r="FZ812" s="58"/>
      <c r="GA812" s="58"/>
      <c r="GB812" s="58"/>
      <c r="GC812" s="58"/>
      <c r="GD812" s="58"/>
      <c r="GE812" s="58"/>
      <c r="GF812" s="58"/>
      <c r="GG812" s="58"/>
      <c r="GH812" s="58"/>
      <c r="GI812" s="58"/>
      <c r="GJ812" s="58"/>
      <c r="GK812" s="58"/>
      <c r="GL812" s="58"/>
      <c r="GM812" s="58"/>
      <c r="GN812" s="58"/>
      <c r="GO812" s="58"/>
      <c r="GP812" s="58"/>
      <c r="GQ812" s="58"/>
      <c r="GR812" s="58"/>
      <c r="GS812" s="58"/>
      <c r="GT812" s="58"/>
      <c r="GU812" s="58"/>
      <c r="GV812" s="58"/>
      <c r="GW812" s="58"/>
      <c r="GX812" s="58"/>
      <c r="GY812" s="58"/>
      <c r="GZ812" s="58"/>
      <c r="HA812" s="58"/>
      <c r="HB812" s="58"/>
      <c r="HC812" s="58"/>
      <c r="HD812" s="58"/>
      <c r="HE812" s="58"/>
      <c r="HF812" s="58"/>
      <c r="HG812" s="58"/>
      <c r="HH812" s="58"/>
      <c r="HI812" s="58"/>
      <c r="HJ812" s="58"/>
      <c r="HK812" s="58"/>
      <c r="HL812" s="58"/>
      <c r="HM812" s="58"/>
      <c r="HN812" s="58"/>
      <c r="HO812" s="58"/>
      <c r="HP812" s="58"/>
      <c r="HQ812" s="58"/>
      <c r="HR812" s="58"/>
      <c r="HS812" s="58"/>
      <c r="HT812" s="58"/>
      <c r="HU812" s="58"/>
      <c r="HV812" s="58"/>
      <c r="HW812" s="58"/>
      <c r="HX812" s="58"/>
      <c r="HY812" s="58"/>
      <c r="HZ812" s="58"/>
      <c r="IA812" s="58"/>
      <c r="IB812" s="58"/>
      <c r="IC812" s="58"/>
      <c r="ID812" s="58"/>
      <c r="IE812" s="58"/>
      <c r="IF812" s="58"/>
      <c r="IG812" s="58"/>
      <c r="IH812" s="58"/>
      <c r="II812" s="58"/>
      <c r="IJ812" s="58"/>
      <c r="IK812" s="58"/>
      <c r="IL812" s="58"/>
      <c r="IM812" s="58"/>
      <c r="IN812" s="58"/>
      <c r="IO812" s="58"/>
      <c r="IP812" s="58"/>
      <c r="IQ812" s="58"/>
      <c r="IR812" s="58"/>
      <c r="IS812" s="58"/>
      <c r="IT812" s="58"/>
      <c r="IU812" s="58"/>
    </row>
    <row r="813" spans="1:255" s="23" customFormat="1" ht="12.75" x14ac:dyDescent="0.2">
      <c r="A813" s="24"/>
      <c r="F813" s="16"/>
      <c r="G813" s="34"/>
      <c r="H813" s="30" t="s">
        <v>58</v>
      </c>
      <c r="I813" s="30"/>
      <c r="J813" s="30"/>
      <c r="K813" s="30"/>
      <c r="L813" s="30"/>
      <c r="M813" s="30" t="s">
        <v>59</v>
      </c>
      <c r="N813" s="27"/>
      <c r="O813" s="18"/>
      <c r="P813" s="18"/>
      <c r="Q813" s="18"/>
      <c r="R813" s="18"/>
      <c r="S813" s="18"/>
      <c r="T813" s="18"/>
      <c r="U813" s="49"/>
      <c r="V813" s="18"/>
      <c r="W813" s="15"/>
      <c r="X813" s="18"/>
      <c r="Y813" s="18"/>
      <c r="Z813" s="18"/>
      <c r="AA813" s="18"/>
      <c r="AB813" s="58"/>
      <c r="AC813" s="58"/>
      <c r="AD813" s="58"/>
      <c r="AE813" s="58"/>
      <c r="AF813" s="58"/>
      <c r="AG813" s="58"/>
      <c r="AH813" s="58"/>
      <c r="AI813" s="58"/>
      <c r="AJ813" s="58"/>
      <c r="AK813" s="58"/>
      <c r="AL813" s="58"/>
      <c r="AM813" s="58"/>
      <c r="AN813" s="58"/>
      <c r="AO813" s="58"/>
      <c r="AP813" s="58"/>
      <c r="AQ813" s="58"/>
      <c r="AR813" s="58"/>
      <c r="AS813" s="58"/>
      <c r="AT813" s="58"/>
      <c r="AU813" s="58"/>
      <c r="AV813" s="58"/>
      <c r="AW813" s="58"/>
      <c r="AX813" s="58"/>
      <c r="AY813" s="58"/>
      <c r="AZ813" s="58"/>
      <c r="BA813" s="58"/>
      <c r="BB813" s="58"/>
      <c r="BC813" s="58"/>
      <c r="BD813" s="58"/>
      <c r="BE813" s="58"/>
      <c r="BF813" s="58"/>
      <c r="BG813" s="58"/>
      <c r="BH813" s="58"/>
      <c r="BI813" s="58"/>
      <c r="BJ813" s="58"/>
      <c r="BK813" s="58"/>
      <c r="BL813" s="58"/>
      <c r="BM813" s="58"/>
      <c r="BN813" s="58"/>
      <c r="BO813" s="58"/>
      <c r="BP813" s="58"/>
      <c r="BQ813" s="58"/>
      <c r="BR813" s="58"/>
      <c r="BS813" s="58"/>
      <c r="BT813" s="58"/>
      <c r="BU813" s="58"/>
      <c r="BV813" s="58"/>
      <c r="BW813" s="58"/>
      <c r="BX813" s="58"/>
      <c r="BY813" s="58"/>
      <c r="BZ813" s="58"/>
      <c r="CA813" s="58"/>
      <c r="CB813" s="58"/>
      <c r="CC813" s="58"/>
      <c r="CD813" s="58"/>
      <c r="CE813" s="58"/>
      <c r="CF813" s="58"/>
      <c r="CG813" s="58"/>
      <c r="CH813" s="58"/>
      <c r="CI813" s="58"/>
      <c r="CJ813" s="58"/>
      <c r="CK813" s="58"/>
      <c r="CL813" s="58"/>
      <c r="CM813" s="58"/>
      <c r="CN813" s="58"/>
      <c r="CO813" s="58"/>
      <c r="CP813" s="58"/>
      <c r="CQ813" s="58"/>
      <c r="CR813" s="58"/>
      <c r="CS813" s="58"/>
      <c r="CT813" s="58"/>
      <c r="CU813" s="58"/>
      <c r="CV813" s="58"/>
      <c r="CW813" s="58"/>
      <c r="CX813" s="58"/>
      <c r="CY813" s="58"/>
      <c r="CZ813" s="58"/>
      <c r="DA813" s="58"/>
      <c r="DB813" s="58"/>
      <c r="DC813" s="58"/>
      <c r="DD813" s="58"/>
      <c r="DE813" s="58"/>
      <c r="DF813" s="58"/>
      <c r="DG813" s="58"/>
      <c r="DH813" s="58"/>
      <c r="DI813" s="58"/>
      <c r="DJ813" s="58"/>
      <c r="DK813" s="58"/>
      <c r="DL813" s="58"/>
      <c r="DM813" s="58"/>
      <c r="DN813" s="58"/>
      <c r="DO813" s="58"/>
      <c r="DP813" s="58"/>
      <c r="DQ813" s="58"/>
      <c r="DR813" s="58"/>
      <c r="DS813" s="58"/>
      <c r="DT813" s="58"/>
      <c r="DU813" s="58"/>
      <c r="DV813" s="58"/>
      <c r="DW813" s="58"/>
      <c r="DX813" s="58"/>
      <c r="DY813" s="58"/>
      <c r="DZ813" s="58"/>
      <c r="EA813" s="58"/>
      <c r="EB813" s="58"/>
      <c r="EC813" s="58"/>
      <c r="ED813" s="58"/>
      <c r="EE813" s="58"/>
      <c r="EF813" s="58"/>
      <c r="EG813" s="58"/>
      <c r="EH813" s="58"/>
      <c r="EI813" s="58"/>
      <c r="EJ813" s="58"/>
      <c r="EK813" s="58"/>
      <c r="EL813" s="58"/>
      <c r="EM813" s="58"/>
      <c r="EN813" s="58"/>
      <c r="EO813" s="58"/>
      <c r="EP813" s="58"/>
      <c r="EQ813" s="58"/>
      <c r="ER813" s="58"/>
      <c r="ES813" s="58"/>
      <c r="ET813" s="58"/>
      <c r="EU813" s="58"/>
      <c r="EV813" s="58"/>
      <c r="EW813" s="58"/>
      <c r="EX813" s="58"/>
      <c r="EY813" s="58"/>
      <c r="EZ813" s="58"/>
      <c r="FA813" s="58"/>
      <c r="FB813" s="58"/>
      <c r="FC813" s="58"/>
      <c r="FD813" s="58"/>
      <c r="FE813" s="58"/>
      <c r="FF813" s="58"/>
      <c r="FG813" s="58"/>
      <c r="FH813" s="58"/>
      <c r="FI813" s="58"/>
      <c r="FJ813" s="58"/>
      <c r="FK813" s="58"/>
      <c r="FL813" s="58"/>
      <c r="FM813" s="58"/>
      <c r="FN813" s="58"/>
      <c r="FO813" s="58"/>
      <c r="FP813" s="58"/>
      <c r="FQ813" s="58"/>
      <c r="FR813" s="58"/>
      <c r="FS813" s="58"/>
      <c r="FT813" s="58"/>
      <c r="FU813" s="58"/>
      <c r="FV813" s="58"/>
      <c r="FW813" s="58"/>
      <c r="FX813" s="58"/>
      <c r="FY813" s="58"/>
      <c r="FZ813" s="58"/>
      <c r="GA813" s="58"/>
      <c r="GB813" s="58"/>
      <c r="GC813" s="58"/>
      <c r="GD813" s="58"/>
      <c r="GE813" s="58"/>
      <c r="GF813" s="58"/>
      <c r="GG813" s="58"/>
      <c r="GH813" s="58"/>
      <c r="GI813" s="58"/>
      <c r="GJ813" s="58"/>
      <c r="GK813" s="58"/>
      <c r="GL813" s="58"/>
      <c r="GM813" s="58"/>
      <c r="GN813" s="58"/>
      <c r="GO813" s="58"/>
      <c r="GP813" s="58"/>
      <c r="GQ813" s="58"/>
      <c r="GR813" s="58"/>
      <c r="GS813" s="58"/>
      <c r="GT813" s="58"/>
      <c r="GU813" s="58"/>
      <c r="GV813" s="58"/>
      <c r="GW813" s="58"/>
      <c r="GX813" s="58"/>
      <c r="GY813" s="58"/>
      <c r="GZ813" s="58"/>
      <c r="HA813" s="58"/>
      <c r="HB813" s="58"/>
      <c r="HC813" s="58"/>
      <c r="HD813" s="58"/>
      <c r="HE813" s="58"/>
      <c r="HF813" s="58"/>
      <c r="HG813" s="58"/>
      <c r="HH813" s="58"/>
      <c r="HI813" s="58"/>
      <c r="HJ813" s="58"/>
      <c r="HK813" s="58"/>
      <c r="HL813" s="58"/>
      <c r="HM813" s="58"/>
      <c r="HN813" s="58"/>
      <c r="HO813" s="58"/>
      <c r="HP813" s="58"/>
      <c r="HQ813" s="58"/>
      <c r="HR813" s="58"/>
      <c r="HS813" s="58"/>
      <c r="HT813" s="58"/>
      <c r="HU813" s="58"/>
      <c r="HV813" s="58"/>
      <c r="HW813" s="58"/>
      <c r="HX813" s="58"/>
      <c r="HY813" s="58"/>
      <c r="HZ813" s="58"/>
      <c r="IA813" s="58"/>
      <c r="IB813" s="58"/>
      <c r="IC813" s="58"/>
      <c r="ID813" s="58"/>
      <c r="IE813" s="58"/>
      <c r="IF813" s="58"/>
      <c r="IG813" s="58"/>
      <c r="IH813" s="58"/>
      <c r="II813" s="58"/>
      <c r="IJ813" s="58"/>
      <c r="IK813" s="58"/>
      <c r="IL813" s="58"/>
      <c r="IM813" s="58"/>
      <c r="IN813" s="58"/>
      <c r="IO813" s="58"/>
      <c r="IP813" s="58"/>
      <c r="IQ813" s="58"/>
      <c r="IR813" s="58"/>
      <c r="IS813" s="58"/>
      <c r="IT813" s="58"/>
      <c r="IU813" s="58"/>
    </row>
    <row r="814" spans="1:255" s="23" customFormat="1" ht="12.75" x14ac:dyDescent="0.2">
      <c r="A814" s="35" t="s">
        <v>60</v>
      </c>
      <c r="B814" s="132" t="s">
        <v>61</v>
      </c>
      <c r="C814" s="133"/>
      <c r="D814" s="133"/>
      <c r="E814" s="133"/>
      <c r="F814" s="134"/>
      <c r="G814" s="59" t="s">
        <v>62</v>
      </c>
      <c r="H814" s="35" t="s">
        <v>63</v>
      </c>
      <c r="I814" s="35" t="s">
        <v>64</v>
      </c>
      <c r="J814" s="35" t="s">
        <v>65</v>
      </c>
      <c r="K814" s="35" t="s">
        <v>66</v>
      </c>
      <c r="L814" s="35" t="s">
        <v>67</v>
      </c>
      <c r="M814" s="35" t="s">
        <v>68</v>
      </c>
      <c r="N814" s="60" t="s">
        <v>69</v>
      </c>
      <c r="O814" s="18"/>
      <c r="P814" s="18"/>
      <c r="Q814" s="18"/>
      <c r="R814" s="18"/>
      <c r="S814" s="18"/>
      <c r="T814" s="18"/>
      <c r="U814" s="49"/>
      <c r="V814" s="18"/>
      <c r="W814" s="15"/>
      <c r="X814" s="18"/>
      <c r="Y814" s="18"/>
      <c r="Z814" s="18"/>
      <c r="AA814" s="18"/>
      <c r="AB814" s="58"/>
      <c r="AC814" s="58"/>
      <c r="AD814" s="58"/>
      <c r="AE814" s="58"/>
      <c r="AF814" s="58"/>
      <c r="AG814" s="58"/>
      <c r="AH814" s="58"/>
      <c r="AI814" s="58"/>
      <c r="AJ814" s="58"/>
      <c r="AK814" s="58"/>
      <c r="AL814" s="58"/>
      <c r="AM814" s="58"/>
      <c r="AN814" s="58"/>
      <c r="AO814" s="58"/>
      <c r="AP814" s="58"/>
      <c r="AQ814" s="58"/>
      <c r="AR814" s="58"/>
      <c r="AS814" s="58"/>
      <c r="AT814" s="58"/>
      <c r="AU814" s="58"/>
      <c r="AV814" s="58"/>
      <c r="AW814" s="58"/>
      <c r="AX814" s="58"/>
      <c r="AY814" s="58"/>
      <c r="AZ814" s="58"/>
      <c r="BA814" s="58"/>
      <c r="BB814" s="58"/>
      <c r="BC814" s="58"/>
      <c r="BD814" s="58"/>
      <c r="BE814" s="58"/>
      <c r="BF814" s="58"/>
      <c r="BG814" s="58"/>
      <c r="BH814" s="58"/>
      <c r="BI814" s="58"/>
      <c r="BJ814" s="58"/>
      <c r="BK814" s="58"/>
      <c r="BL814" s="58"/>
      <c r="BM814" s="58"/>
      <c r="BN814" s="58"/>
      <c r="BO814" s="58"/>
      <c r="BP814" s="58"/>
      <c r="BQ814" s="58"/>
      <c r="BR814" s="58"/>
      <c r="BS814" s="58"/>
      <c r="BT814" s="58"/>
      <c r="BU814" s="58"/>
      <c r="BV814" s="58"/>
      <c r="BW814" s="58"/>
      <c r="BX814" s="58"/>
      <c r="BY814" s="58"/>
      <c r="BZ814" s="58"/>
      <c r="CA814" s="58"/>
      <c r="CB814" s="58"/>
      <c r="CC814" s="58"/>
      <c r="CD814" s="58"/>
      <c r="CE814" s="58"/>
      <c r="CF814" s="58"/>
      <c r="CG814" s="58"/>
      <c r="CH814" s="58"/>
      <c r="CI814" s="58"/>
      <c r="CJ814" s="58"/>
      <c r="CK814" s="58"/>
      <c r="CL814" s="58"/>
      <c r="CM814" s="58"/>
      <c r="CN814" s="58"/>
      <c r="CO814" s="58"/>
      <c r="CP814" s="58"/>
      <c r="CQ814" s="58"/>
      <c r="CR814" s="58"/>
      <c r="CS814" s="58"/>
      <c r="CT814" s="58"/>
      <c r="CU814" s="58"/>
      <c r="CV814" s="58"/>
      <c r="CW814" s="58"/>
      <c r="CX814" s="58"/>
      <c r="CY814" s="58"/>
      <c r="CZ814" s="58"/>
      <c r="DA814" s="58"/>
      <c r="DB814" s="58"/>
      <c r="DC814" s="58"/>
      <c r="DD814" s="58"/>
      <c r="DE814" s="58"/>
      <c r="DF814" s="58"/>
      <c r="DG814" s="58"/>
      <c r="DH814" s="58"/>
      <c r="DI814" s="58"/>
      <c r="DJ814" s="58"/>
      <c r="DK814" s="58"/>
      <c r="DL814" s="58"/>
      <c r="DM814" s="58"/>
      <c r="DN814" s="58"/>
      <c r="DO814" s="58"/>
      <c r="DP814" s="58"/>
      <c r="DQ814" s="58"/>
      <c r="DR814" s="58"/>
      <c r="DS814" s="58"/>
      <c r="DT814" s="58"/>
      <c r="DU814" s="58"/>
      <c r="DV814" s="58"/>
      <c r="DW814" s="58"/>
      <c r="DX814" s="58"/>
      <c r="DY814" s="58"/>
      <c r="DZ814" s="58"/>
      <c r="EA814" s="58"/>
      <c r="EB814" s="58"/>
      <c r="EC814" s="58"/>
      <c r="ED814" s="58"/>
      <c r="EE814" s="58"/>
      <c r="EF814" s="58"/>
      <c r="EG814" s="58"/>
      <c r="EH814" s="58"/>
      <c r="EI814" s="58"/>
      <c r="EJ814" s="58"/>
      <c r="EK814" s="58"/>
      <c r="EL814" s="58"/>
      <c r="EM814" s="58"/>
      <c r="EN814" s="58"/>
      <c r="EO814" s="58"/>
      <c r="EP814" s="58"/>
      <c r="EQ814" s="58"/>
      <c r="ER814" s="58"/>
      <c r="ES814" s="58"/>
      <c r="ET814" s="58"/>
      <c r="EU814" s="58"/>
      <c r="EV814" s="58"/>
      <c r="EW814" s="58"/>
      <c r="EX814" s="58"/>
      <c r="EY814" s="58"/>
      <c r="EZ814" s="58"/>
      <c r="FA814" s="58"/>
      <c r="FB814" s="58"/>
      <c r="FC814" s="58"/>
      <c r="FD814" s="58"/>
      <c r="FE814" s="58"/>
      <c r="FF814" s="58"/>
      <c r="FG814" s="58"/>
      <c r="FH814" s="58"/>
      <c r="FI814" s="58"/>
      <c r="FJ814" s="58"/>
      <c r="FK814" s="58"/>
      <c r="FL814" s="58"/>
      <c r="FM814" s="58"/>
      <c r="FN814" s="58"/>
      <c r="FO814" s="58"/>
      <c r="FP814" s="58"/>
      <c r="FQ814" s="58"/>
      <c r="FR814" s="58"/>
      <c r="FS814" s="58"/>
      <c r="FT814" s="58"/>
      <c r="FU814" s="58"/>
      <c r="FV814" s="58"/>
      <c r="FW814" s="58"/>
      <c r="FX814" s="58"/>
      <c r="FY814" s="58"/>
      <c r="FZ814" s="58"/>
      <c r="GA814" s="58"/>
      <c r="GB814" s="58"/>
      <c r="GC814" s="58"/>
      <c r="GD814" s="58"/>
      <c r="GE814" s="58"/>
      <c r="GF814" s="58"/>
      <c r="GG814" s="58"/>
      <c r="GH814" s="58"/>
      <c r="GI814" s="58"/>
      <c r="GJ814" s="58"/>
      <c r="GK814" s="58"/>
      <c r="GL814" s="58"/>
      <c r="GM814" s="58"/>
      <c r="GN814" s="58"/>
      <c r="GO814" s="58"/>
      <c r="GP814" s="58"/>
      <c r="GQ814" s="58"/>
      <c r="GR814" s="58"/>
      <c r="GS814" s="58"/>
      <c r="GT814" s="58"/>
      <c r="GU814" s="58"/>
      <c r="GV814" s="58"/>
      <c r="GW814" s="58"/>
      <c r="GX814" s="58"/>
      <c r="GY814" s="58"/>
      <c r="GZ814" s="58"/>
      <c r="HA814" s="58"/>
      <c r="HB814" s="58"/>
      <c r="HC814" s="58"/>
      <c r="HD814" s="58"/>
      <c r="HE814" s="58"/>
      <c r="HF814" s="58"/>
      <c r="HG814" s="58"/>
      <c r="HH814" s="58"/>
      <c r="HI814" s="58"/>
      <c r="HJ814" s="58"/>
      <c r="HK814" s="58"/>
      <c r="HL814" s="58"/>
      <c r="HM814" s="58"/>
      <c r="HN814" s="58"/>
      <c r="HO814" s="58"/>
      <c r="HP814" s="58"/>
      <c r="HQ814" s="58"/>
      <c r="HR814" s="58"/>
      <c r="HS814" s="58"/>
      <c r="HT814" s="58"/>
      <c r="HU814" s="58"/>
      <c r="HV814" s="58"/>
      <c r="HW814" s="58"/>
      <c r="HX814" s="58"/>
      <c r="HY814" s="58"/>
      <c r="HZ814" s="58"/>
      <c r="IA814" s="58"/>
      <c r="IB814" s="58"/>
      <c r="IC814" s="58"/>
      <c r="ID814" s="58"/>
      <c r="IE814" s="58"/>
      <c r="IF814" s="58"/>
      <c r="IG814" s="58"/>
      <c r="IH814" s="58"/>
      <c r="II814" s="58"/>
      <c r="IJ814" s="58"/>
      <c r="IK814" s="58"/>
      <c r="IL814" s="58"/>
      <c r="IM814" s="58"/>
      <c r="IN814" s="58"/>
      <c r="IO814" s="58"/>
      <c r="IP814" s="58"/>
      <c r="IQ814" s="58"/>
      <c r="IR814" s="58"/>
      <c r="IS814" s="58"/>
      <c r="IT814" s="58"/>
      <c r="IU814" s="58"/>
    </row>
    <row r="815" spans="1:255" s="64" customFormat="1" ht="50.1" customHeight="1" x14ac:dyDescent="0.2">
      <c r="A815" s="36"/>
      <c r="B815" s="135"/>
      <c r="C815" s="136"/>
      <c r="D815" s="136"/>
      <c r="E815" s="136"/>
      <c r="F815" s="137"/>
      <c r="G815" s="42"/>
      <c r="H815" s="43"/>
      <c r="I815" s="44" t="e">
        <f>SUM(#REF!*H815)</f>
        <v>#REF!</v>
      </c>
      <c r="J815" s="43"/>
      <c r="K815" s="45" t="e">
        <f t="shared" ref="K815:K820" si="50">SUM(I815*J815)</f>
        <v>#REF!</v>
      </c>
      <c r="L815" s="61"/>
      <c r="M815" s="62"/>
      <c r="N815" s="63">
        <f t="shared" ref="N815:N820" si="51">SUM(L815*M815)</f>
        <v>0</v>
      </c>
      <c r="O815" s="41"/>
      <c r="P815" s="10"/>
      <c r="Q815" s="18"/>
      <c r="R815" s="10"/>
      <c r="S815" s="10"/>
      <c r="T815" s="10"/>
      <c r="U815" s="33"/>
      <c r="V815" s="10"/>
      <c r="W815" s="10"/>
      <c r="X815" s="41"/>
      <c r="Y815" s="41"/>
      <c r="Z815" s="41"/>
      <c r="AA815" s="41"/>
    </row>
    <row r="816" spans="1:255" s="64" customFormat="1" ht="50.1" customHeight="1" x14ac:dyDescent="0.2">
      <c r="A816" s="36"/>
      <c r="B816" s="126"/>
      <c r="C816" s="127"/>
      <c r="D816" s="127"/>
      <c r="E816" s="127"/>
      <c r="F816" s="128"/>
      <c r="G816" s="42"/>
      <c r="H816" s="43"/>
      <c r="I816" s="44" t="e">
        <f>SUM(#REF!*H816)</f>
        <v>#REF!</v>
      </c>
      <c r="J816" s="43"/>
      <c r="K816" s="45" t="e">
        <f t="shared" si="50"/>
        <v>#REF!</v>
      </c>
      <c r="L816" s="61"/>
      <c r="M816" s="62"/>
      <c r="N816" s="63">
        <f t="shared" si="51"/>
        <v>0</v>
      </c>
      <c r="O816" s="41"/>
      <c r="P816" s="10"/>
      <c r="Q816" s="10"/>
      <c r="R816" s="10"/>
      <c r="S816" s="10"/>
      <c r="T816" s="10"/>
      <c r="U816" s="33"/>
      <c r="V816" s="10"/>
      <c r="W816" s="10"/>
      <c r="X816" s="41"/>
      <c r="Y816" s="41"/>
      <c r="Z816" s="41"/>
      <c r="AA816" s="41"/>
    </row>
    <row r="817" spans="1:27" s="64" customFormat="1" ht="50.1" customHeight="1" x14ac:dyDescent="0.2">
      <c r="A817" s="36"/>
      <c r="B817" s="126"/>
      <c r="C817" s="127"/>
      <c r="D817" s="127"/>
      <c r="E817" s="127"/>
      <c r="F817" s="128"/>
      <c r="G817" s="42"/>
      <c r="H817" s="43"/>
      <c r="I817" s="44" t="e">
        <f>SUM(#REF!*H817)</f>
        <v>#REF!</v>
      </c>
      <c r="J817" s="43"/>
      <c r="K817" s="45" t="e">
        <f t="shared" si="50"/>
        <v>#REF!</v>
      </c>
      <c r="L817" s="61"/>
      <c r="M817" s="62"/>
      <c r="N817" s="63">
        <f t="shared" si="51"/>
        <v>0</v>
      </c>
      <c r="O817" s="41"/>
      <c r="P817" s="10"/>
      <c r="Q817" s="10"/>
      <c r="R817" s="10"/>
      <c r="S817" s="10"/>
      <c r="T817" s="10"/>
      <c r="U817" s="33"/>
      <c r="V817" s="10"/>
      <c r="W817" s="10"/>
      <c r="X817" s="41"/>
      <c r="Y817" s="41"/>
      <c r="Z817" s="41"/>
      <c r="AA817" s="41"/>
    </row>
    <row r="818" spans="1:27" s="64" customFormat="1" ht="50.1" customHeight="1" x14ac:dyDescent="0.2">
      <c r="A818" s="36"/>
      <c r="B818" s="126"/>
      <c r="C818" s="127"/>
      <c r="D818" s="127"/>
      <c r="E818" s="127"/>
      <c r="F818" s="128"/>
      <c r="G818" s="42"/>
      <c r="H818" s="43"/>
      <c r="I818" s="44" t="e">
        <f>SUM(#REF!*H818)</f>
        <v>#REF!</v>
      </c>
      <c r="J818" s="43"/>
      <c r="K818" s="45" t="e">
        <f t="shared" si="50"/>
        <v>#REF!</v>
      </c>
      <c r="L818" s="61"/>
      <c r="M818" s="62"/>
      <c r="N818" s="63">
        <f t="shared" si="51"/>
        <v>0</v>
      </c>
      <c r="O818" s="41"/>
      <c r="P818" s="10"/>
      <c r="Q818" s="10"/>
      <c r="R818" s="10"/>
      <c r="S818" s="10"/>
      <c r="T818" s="10"/>
      <c r="U818" s="33"/>
      <c r="V818" s="10"/>
      <c r="W818" s="10"/>
      <c r="X818" s="41"/>
      <c r="Y818" s="41"/>
      <c r="Z818" s="41"/>
      <c r="AA818" s="41"/>
    </row>
    <row r="819" spans="1:27" s="64" customFormat="1" ht="50.1" customHeight="1" x14ac:dyDescent="0.2">
      <c r="A819" s="36"/>
      <c r="B819" s="126"/>
      <c r="C819" s="127"/>
      <c r="D819" s="127"/>
      <c r="E819" s="127"/>
      <c r="F819" s="128"/>
      <c r="G819" s="42"/>
      <c r="H819" s="43"/>
      <c r="I819" s="44" t="e">
        <f>SUM(#REF!*H819)</f>
        <v>#REF!</v>
      </c>
      <c r="J819" s="43"/>
      <c r="K819" s="45" t="e">
        <f t="shared" si="50"/>
        <v>#REF!</v>
      </c>
      <c r="L819" s="61"/>
      <c r="M819" s="62"/>
      <c r="N819" s="63">
        <f t="shared" si="51"/>
        <v>0</v>
      </c>
      <c r="O819" s="41"/>
      <c r="P819" s="10"/>
      <c r="Q819" s="10"/>
      <c r="R819" s="10"/>
      <c r="S819" s="10"/>
      <c r="T819" s="10"/>
      <c r="U819" s="33"/>
      <c r="V819" s="10"/>
      <c r="W819" s="10"/>
      <c r="X819" s="41"/>
      <c r="Y819" s="41"/>
      <c r="Z819" s="41"/>
      <c r="AA819" s="41"/>
    </row>
    <row r="820" spans="1:27" s="64" customFormat="1" ht="50.1" customHeight="1" x14ac:dyDescent="0.2">
      <c r="A820" s="36"/>
      <c r="B820" s="126"/>
      <c r="C820" s="127"/>
      <c r="D820" s="127"/>
      <c r="E820" s="127"/>
      <c r="F820" s="128"/>
      <c r="G820" s="42"/>
      <c r="H820" s="43"/>
      <c r="I820" s="44" t="e">
        <f>SUM(#REF!*H820)</f>
        <v>#REF!</v>
      </c>
      <c r="J820" s="43"/>
      <c r="K820" s="45" t="e">
        <f t="shared" si="50"/>
        <v>#REF!</v>
      </c>
      <c r="L820" s="61"/>
      <c r="M820" s="62"/>
      <c r="N820" s="63">
        <f t="shared" si="51"/>
        <v>0</v>
      </c>
      <c r="O820" s="41"/>
      <c r="P820" s="10"/>
      <c r="Q820" s="10"/>
      <c r="R820" s="10"/>
      <c r="S820" s="10"/>
      <c r="T820" s="10"/>
      <c r="U820" s="33"/>
      <c r="V820" s="10"/>
      <c r="W820" s="10"/>
      <c r="X820" s="41"/>
      <c r="Y820" s="41"/>
      <c r="Z820" s="41"/>
      <c r="AA820" s="41"/>
    </row>
    <row r="821" spans="1:27" s="23" customFormat="1" ht="20.100000000000001" customHeight="1" thickBot="1" x14ac:dyDescent="0.2">
      <c r="A821" s="65"/>
      <c r="B821" s="129" t="s">
        <v>8</v>
      </c>
      <c r="C821" s="130"/>
      <c r="D821" s="130"/>
      <c r="E821" s="130"/>
      <c r="F821" s="131"/>
      <c r="G821" s="66"/>
      <c r="H821" s="67"/>
      <c r="I821" s="68" t="e">
        <f>SUM(I815:I820)</f>
        <v>#REF!</v>
      </c>
      <c r="J821" s="67"/>
      <c r="K821" s="68" t="e">
        <f>SUM(K815:K820)</f>
        <v>#REF!</v>
      </c>
      <c r="L821" s="69">
        <f>SUM(L815:L820)</f>
        <v>0</v>
      </c>
      <c r="M821" s="67"/>
      <c r="N821" s="68">
        <f>SUM(N815:N820)</f>
        <v>0</v>
      </c>
      <c r="O821" s="15"/>
      <c r="P821" s="15"/>
      <c r="Q821" s="10"/>
      <c r="R821" s="15"/>
      <c r="S821" s="15"/>
      <c r="T821" s="15"/>
      <c r="U821" s="52"/>
      <c r="V821" s="15"/>
      <c r="W821" s="15"/>
      <c r="X821" s="15"/>
      <c r="Y821" s="15"/>
      <c r="Z821" s="15"/>
      <c r="AA821" s="15"/>
    </row>
    <row r="822" spans="1:27" s="23" customFormat="1" x14ac:dyDescent="0.15">
      <c r="A822" s="15"/>
      <c r="B822" s="15"/>
      <c r="C822" s="15"/>
      <c r="D822" s="15"/>
      <c r="E822" s="15"/>
      <c r="F822" s="15"/>
      <c r="G822" s="54"/>
      <c r="H822" s="15"/>
      <c r="I822" s="15"/>
      <c r="J822" s="15"/>
      <c r="K822" s="15"/>
      <c r="L822" s="15"/>
      <c r="M822" s="15"/>
      <c r="N822" s="55"/>
      <c r="Q822" s="15"/>
    </row>
    <row r="823" spans="1:27" s="23" customFormat="1" x14ac:dyDescent="0.15">
      <c r="A823" s="15"/>
      <c r="B823" s="15"/>
      <c r="C823" s="15"/>
      <c r="D823" s="15"/>
      <c r="E823" s="15"/>
      <c r="F823" s="15"/>
      <c r="G823" s="54"/>
      <c r="H823" s="15"/>
      <c r="I823" s="15"/>
      <c r="J823" s="15"/>
      <c r="K823" s="15"/>
      <c r="L823" s="15"/>
      <c r="M823" s="15"/>
      <c r="N823" s="55"/>
    </row>
    <row r="824" spans="1:27" s="23" customFormat="1" x14ac:dyDescent="0.15">
      <c r="A824" s="8"/>
      <c r="B824" s="8"/>
      <c r="C824" s="8"/>
      <c r="D824" s="8"/>
      <c r="E824" s="8"/>
      <c r="F824" s="8"/>
      <c r="G824" s="56"/>
      <c r="H824" s="8"/>
      <c r="I824" s="8"/>
      <c r="J824" s="8"/>
      <c r="K824" s="8"/>
      <c r="L824" s="8"/>
      <c r="M824" s="8"/>
      <c r="N824" s="57"/>
      <c r="O824" s="15"/>
      <c r="P824" s="15"/>
      <c r="R824" s="15"/>
      <c r="S824" s="15"/>
      <c r="T824" s="15"/>
      <c r="U824" s="52"/>
      <c r="V824" s="15"/>
      <c r="W824" s="15"/>
      <c r="X824" s="15"/>
      <c r="Y824" s="15"/>
      <c r="Z824" s="15"/>
      <c r="AA824" s="15"/>
    </row>
    <row r="825" spans="1:27" s="23" customFormat="1" ht="9" customHeight="1" x14ac:dyDescent="0.2">
      <c r="A825" s="158" t="s">
        <v>24</v>
      </c>
      <c r="B825" s="159"/>
      <c r="C825" s="159"/>
      <c r="D825" s="159"/>
      <c r="E825" s="159"/>
      <c r="F825" s="159"/>
      <c r="G825" s="159"/>
      <c r="H825" s="164" t="s">
        <v>25</v>
      </c>
      <c r="I825" s="165"/>
      <c r="J825" s="165"/>
      <c r="K825" s="165"/>
      <c r="L825" s="166"/>
      <c r="M825" s="11" t="s">
        <v>26</v>
      </c>
      <c r="N825" s="12"/>
      <c r="O825" s="15"/>
      <c r="P825" s="15"/>
      <c r="Q825" s="15"/>
      <c r="R825" s="15"/>
      <c r="S825" s="15"/>
      <c r="T825" s="15"/>
      <c r="U825" s="52"/>
      <c r="V825" s="15"/>
      <c r="W825" s="15"/>
      <c r="X825" s="15"/>
      <c r="Y825" s="15"/>
      <c r="Z825" s="15"/>
      <c r="AA825" s="15"/>
    </row>
    <row r="826" spans="1:27" s="23" customFormat="1" ht="8.25" customHeight="1" x14ac:dyDescent="0.15">
      <c r="A826" s="160"/>
      <c r="B826" s="161"/>
      <c r="C826" s="161"/>
      <c r="D826" s="161"/>
      <c r="E826" s="161"/>
      <c r="F826" s="161"/>
      <c r="G826" s="161"/>
      <c r="H826" s="14"/>
      <c r="I826" s="15"/>
      <c r="J826" s="15"/>
      <c r="K826" s="15"/>
      <c r="L826" s="16"/>
      <c r="M826" s="15"/>
      <c r="N826" s="17"/>
      <c r="O826" s="15"/>
      <c r="P826" s="15"/>
      <c r="Q826" s="15"/>
      <c r="R826" s="15"/>
      <c r="S826" s="15"/>
      <c r="T826" s="15"/>
      <c r="U826" s="52"/>
      <c r="V826" s="15"/>
      <c r="W826" s="15"/>
      <c r="X826" s="15"/>
      <c r="Y826" s="15"/>
      <c r="Z826" s="15"/>
      <c r="AA826" s="15"/>
    </row>
    <row r="827" spans="1:27" s="23" customFormat="1" ht="12.75" customHeight="1" x14ac:dyDescent="0.2">
      <c r="A827" s="160"/>
      <c r="B827" s="161"/>
      <c r="C827" s="161"/>
      <c r="D827" s="161"/>
      <c r="E827" s="161"/>
      <c r="F827" s="161"/>
      <c r="G827" s="161"/>
      <c r="H827" s="167"/>
      <c r="I827" s="168"/>
      <c r="J827" s="168"/>
      <c r="K827" s="168"/>
      <c r="L827" s="169"/>
      <c r="M827" s="18" t="s">
        <v>75</v>
      </c>
      <c r="N827" s="17"/>
      <c r="O827" s="15"/>
      <c r="P827" s="15"/>
      <c r="Q827" s="15"/>
      <c r="R827" s="15"/>
      <c r="S827" s="15"/>
      <c r="T827" s="15"/>
      <c r="U827" s="52"/>
      <c r="V827" s="15"/>
      <c r="W827" s="15"/>
      <c r="X827" s="15"/>
      <c r="Y827" s="15"/>
      <c r="Z827" s="15"/>
      <c r="AA827" s="15"/>
    </row>
    <row r="828" spans="1:27" s="23" customFormat="1" ht="8.25" customHeight="1" x14ac:dyDescent="0.15">
      <c r="A828" s="160"/>
      <c r="B828" s="161"/>
      <c r="C828" s="161"/>
      <c r="D828" s="161"/>
      <c r="E828" s="161"/>
      <c r="F828" s="161"/>
      <c r="G828" s="161"/>
      <c r="H828" s="170"/>
      <c r="I828" s="168"/>
      <c r="J828" s="168"/>
      <c r="K828" s="168"/>
      <c r="L828" s="169"/>
      <c r="M828" s="15"/>
      <c r="N828" s="17"/>
      <c r="O828" s="15"/>
      <c r="P828" s="15"/>
      <c r="Q828" s="15"/>
      <c r="R828" s="15"/>
      <c r="S828" s="15"/>
      <c r="T828" s="15"/>
      <c r="U828" s="52"/>
      <c r="V828" s="15"/>
      <c r="W828" s="15"/>
      <c r="X828" s="15"/>
      <c r="Y828" s="15"/>
      <c r="Z828" s="15"/>
      <c r="AA828" s="15"/>
    </row>
    <row r="829" spans="1:27" s="23" customFormat="1" ht="8.25" customHeight="1" x14ac:dyDescent="0.15">
      <c r="A829" s="160"/>
      <c r="B829" s="161"/>
      <c r="C829" s="161"/>
      <c r="D829" s="161"/>
      <c r="E829" s="161"/>
      <c r="F829" s="161"/>
      <c r="G829" s="161"/>
      <c r="H829" s="170"/>
      <c r="I829" s="168"/>
      <c r="J829" s="168"/>
      <c r="K829" s="168"/>
      <c r="L829" s="169"/>
      <c r="M829" s="8"/>
      <c r="N829" s="19"/>
      <c r="O829" s="15"/>
      <c r="P829" s="15"/>
      <c r="Q829" s="15"/>
      <c r="R829" s="15"/>
      <c r="S829" s="15"/>
      <c r="T829" s="15"/>
      <c r="U829" s="52"/>
      <c r="V829" s="15"/>
      <c r="W829" s="15"/>
      <c r="X829" s="15"/>
      <c r="Y829" s="15"/>
      <c r="Z829" s="15"/>
      <c r="AA829" s="15"/>
    </row>
    <row r="830" spans="1:27" s="23" customFormat="1" ht="9" customHeight="1" x14ac:dyDescent="0.15">
      <c r="A830" s="160"/>
      <c r="B830" s="161"/>
      <c r="C830" s="161"/>
      <c r="D830" s="161"/>
      <c r="E830" s="161"/>
      <c r="F830" s="161"/>
      <c r="G830" s="161"/>
      <c r="H830" s="170"/>
      <c r="I830" s="168"/>
      <c r="J830" s="168"/>
      <c r="K830" s="168"/>
      <c r="L830" s="169"/>
      <c r="M830" s="20" t="s">
        <v>29</v>
      </c>
      <c r="N830" s="17"/>
      <c r="O830" s="15"/>
      <c r="P830" s="15"/>
      <c r="Q830" s="15"/>
      <c r="R830" s="15"/>
      <c r="S830" s="15"/>
      <c r="T830" s="15"/>
      <c r="U830" s="52"/>
      <c r="V830" s="15"/>
      <c r="W830" s="15"/>
      <c r="X830" s="15"/>
      <c r="Y830" s="15"/>
      <c r="Z830" s="15"/>
      <c r="AA830" s="15"/>
    </row>
    <row r="831" spans="1:27" s="23" customFormat="1" ht="8.25" customHeight="1" x14ac:dyDescent="0.15">
      <c r="A831" s="160"/>
      <c r="B831" s="161"/>
      <c r="C831" s="161"/>
      <c r="D831" s="161"/>
      <c r="E831" s="161"/>
      <c r="F831" s="161"/>
      <c r="G831" s="161"/>
      <c r="H831" s="170"/>
      <c r="I831" s="168"/>
      <c r="J831" s="168"/>
      <c r="K831" s="168"/>
      <c r="L831" s="169"/>
      <c r="M831" s="15"/>
      <c r="N831" s="17"/>
      <c r="O831" s="15"/>
      <c r="P831" s="15"/>
      <c r="Q831" s="15"/>
      <c r="R831" s="15"/>
      <c r="S831" s="15"/>
      <c r="T831" s="15"/>
      <c r="U831" s="52"/>
      <c r="V831" s="15"/>
      <c r="W831" s="15"/>
      <c r="X831" s="15"/>
      <c r="Y831" s="15"/>
      <c r="Z831" s="15"/>
      <c r="AA831" s="15"/>
    </row>
    <row r="832" spans="1:27" s="23" customFormat="1" ht="8.25" customHeight="1" x14ac:dyDescent="0.15">
      <c r="A832" s="160"/>
      <c r="B832" s="161"/>
      <c r="C832" s="161"/>
      <c r="D832" s="161"/>
      <c r="E832" s="161"/>
      <c r="F832" s="161"/>
      <c r="G832" s="161"/>
      <c r="H832" s="170"/>
      <c r="I832" s="168"/>
      <c r="J832" s="168"/>
      <c r="K832" s="168"/>
      <c r="L832" s="169"/>
      <c r="M832" s="138"/>
      <c r="N832" s="139"/>
      <c r="O832" s="15"/>
      <c r="P832" s="15"/>
      <c r="Q832" s="15"/>
      <c r="R832" s="15"/>
      <c r="S832" s="15"/>
      <c r="T832" s="15"/>
      <c r="U832" s="52"/>
      <c r="V832" s="15"/>
      <c r="W832" s="15"/>
      <c r="X832" s="15"/>
      <c r="Y832" s="15"/>
      <c r="Z832" s="15"/>
      <c r="AA832" s="15"/>
    </row>
    <row r="833" spans="1:255" s="23" customFormat="1" ht="8.25" customHeight="1" x14ac:dyDescent="0.15">
      <c r="A833" s="162"/>
      <c r="B833" s="163"/>
      <c r="C833" s="163"/>
      <c r="D833" s="163"/>
      <c r="E833" s="163"/>
      <c r="F833" s="163"/>
      <c r="G833" s="163"/>
      <c r="H833" s="171"/>
      <c r="I833" s="172"/>
      <c r="J833" s="172"/>
      <c r="K833" s="172"/>
      <c r="L833" s="173"/>
      <c r="M833" s="140"/>
      <c r="N833" s="141"/>
      <c r="O833" s="15"/>
      <c r="P833" s="15"/>
      <c r="Q833" s="15"/>
      <c r="R833" s="15"/>
      <c r="S833" s="15"/>
      <c r="T833" s="15"/>
      <c r="U833" s="52"/>
      <c r="V833" s="15"/>
      <c r="W833" s="15"/>
      <c r="X833" s="15"/>
      <c r="Y833" s="15"/>
      <c r="Z833" s="15"/>
      <c r="AA833" s="15"/>
    </row>
    <row r="834" spans="1:255" s="23" customFormat="1" x14ac:dyDescent="0.15">
      <c r="A834" s="142" t="s">
        <v>30</v>
      </c>
      <c r="B834" s="143"/>
      <c r="C834" s="143"/>
      <c r="D834" s="143"/>
      <c r="E834" s="143"/>
      <c r="F834" s="144"/>
      <c r="G834" s="21"/>
      <c r="H834" s="148"/>
      <c r="I834" s="148"/>
      <c r="J834" s="148"/>
      <c r="K834" s="148"/>
      <c r="L834" s="148"/>
      <c r="M834" s="148"/>
      <c r="N834" s="149"/>
      <c r="O834" s="15"/>
      <c r="P834" s="15"/>
      <c r="Q834" s="15"/>
      <c r="R834" s="15"/>
      <c r="S834" s="15"/>
      <c r="T834" s="15"/>
      <c r="U834" s="52"/>
      <c r="V834" s="15"/>
      <c r="W834" s="15"/>
      <c r="X834" s="15"/>
      <c r="Y834" s="15"/>
      <c r="Z834" s="15"/>
      <c r="AA834" s="15"/>
    </row>
    <row r="835" spans="1:255" s="23" customFormat="1" x14ac:dyDescent="0.15">
      <c r="A835" s="145"/>
      <c r="B835" s="146"/>
      <c r="C835" s="146"/>
      <c r="D835" s="146"/>
      <c r="E835" s="146"/>
      <c r="F835" s="147"/>
      <c r="G835" s="21"/>
      <c r="H835" s="150"/>
      <c r="I835" s="150"/>
      <c r="J835" s="150"/>
      <c r="K835" s="150"/>
      <c r="L835" s="150"/>
      <c r="M835" s="150"/>
      <c r="N835" s="151"/>
      <c r="O835" s="15"/>
      <c r="P835" s="15"/>
      <c r="Q835" s="15"/>
      <c r="R835" s="15"/>
      <c r="S835" s="15"/>
      <c r="T835" s="15"/>
      <c r="U835" s="52"/>
      <c r="V835" s="15"/>
      <c r="W835" s="15"/>
      <c r="X835" s="15"/>
      <c r="Y835" s="15"/>
      <c r="Z835" s="15"/>
      <c r="AA835" s="15"/>
    </row>
    <row r="836" spans="1:255" s="23" customFormat="1" ht="12.75" x14ac:dyDescent="0.2">
      <c r="A836" s="22"/>
      <c r="F836" s="16"/>
      <c r="G836" s="21"/>
      <c r="H836" s="152"/>
      <c r="I836" s="152"/>
      <c r="J836" s="152"/>
      <c r="K836" s="153"/>
      <c r="L836" s="156" t="s">
        <v>31</v>
      </c>
      <c r="M836" s="148"/>
      <c r="N836" s="149"/>
      <c r="O836" s="15"/>
      <c r="P836" s="18"/>
      <c r="Q836" s="15"/>
      <c r="R836" s="18"/>
      <c r="S836" s="18"/>
      <c r="T836" s="18"/>
      <c r="U836" s="49"/>
      <c r="V836" s="18"/>
      <c r="W836" s="15"/>
      <c r="X836" s="15"/>
      <c r="Y836" s="15"/>
      <c r="Z836" s="15"/>
      <c r="AA836" s="15"/>
    </row>
    <row r="837" spans="1:255" s="23" customFormat="1" ht="12.75" x14ac:dyDescent="0.2">
      <c r="A837" s="24"/>
      <c r="F837" s="16"/>
      <c r="G837" s="21"/>
      <c r="H837" s="154"/>
      <c r="I837" s="154"/>
      <c r="J837" s="154"/>
      <c r="K837" s="155"/>
      <c r="L837" s="157"/>
      <c r="M837" s="150"/>
      <c r="N837" s="151"/>
      <c r="O837" s="15"/>
      <c r="P837" s="18"/>
      <c r="Q837" s="18"/>
      <c r="R837" s="18"/>
      <c r="S837" s="18"/>
      <c r="T837" s="18"/>
      <c r="U837" s="49"/>
      <c r="V837" s="18"/>
      <c r="W837" s="15"/>
      <c r="X837" s="15"/>
      <c r="Y837" s="15"/>
      <c r="Z837" s="15"/>
      <c r="AA837" s="15"/>
    </row>
    <row r="838" spans="1:255" s="23" customFormat="1" ht="12.75" x14ac:dyDescent="0.2">
      <c r="A838" s="24"/>
      <c r="F838" s="16"/>
      <c r="G838" s="25"/>
      <c r="H838" s="22"/>
      <c r="I838" s="22"/>
      <c r="J838" s="22"/>
      <c r="K838" s="26"/>
      <c r="L838" s="22"/>
      <c r="M838" s="22"/>
      <c r="N838" s="27" t="s">
        <v>32</v>
      </c>
      <c r="O838" s="15"/>
      <c r="P838" s="18"/>
      <c r="Q838" s="18"/>
      <c r="R838" s="18"/>
      <c r="S838" s="18"/>
      <c r="T838" s="18"/>
      <c r="U838" s="49"/>
      <c r="V838" s="18"/>
      <c r="W838" s="15"/>
      <c r="X838" s="15"/>
      <c r="Y838" s="15"/>
      <c r="Z838" s="15"/>
      <c r="AA838" s="15"/>
    </row>
    <row r="839" spans="1:255" s="23" customFormat="1" ht="12.75" x14ac:dyDescent="0.2">
      <c r="A839" s="24"/>
      <c r="F839" s="16"/>
      <c r="G839" s="28" t="s">
        <v>33</v>
      </c>
      <c r="H839" s="30" t="s">
        <v>35</v>
      </c>
      <c r="I839" s="30" t="s">
        <v>36</v>
      </c>
      <c r="J839" s="30" t="s">
        <v>37</v>
      </c>
      <c r="K839" s="30" t="s">
        <v>38</v>
      </c>
      <c r="L839" s="30" t="s">
        <v>39</v>
      </c>
      <c r="M839" s="30" t="s">
        <v>40</v>
      </c>
      <c r="N839" s="27" t="s">
        <v>41</v>
      </c>
      <c r="O839" s="15"/>
      <c r="P839" s="18"/>
      <c r="Q839" s="18"/>
      <c r="R839" s="18"/>
      <c r="S839" s="18"/>
      <c r="T839" s="18"/>
      <c r="U839" s="49"/>
      <c r="V839" s="18"/>
      <c r="W839" s="15"/>
      <c r="X839" s="15"/>
      <c r="Y839" s="15"/>
      <c r="Z839" s="15"/>
      <c r="AA839" s="15"/>
    </row>
    <row r="840" spans="1:255" s="23" customFormat="1" ht="12.75" x14ac:dyDescent="0.2">
      <c r="A840" s="30" t="s">
        <v>42</v>
      </c>
      <c r="B840" s="132" t="s">
        <v>43</v>
      </c>
      <c r="C840" s="133"/>
      <c r="D840" s="133"/>
      <c r="E840" s="133"/>
      <c r="F840" s="134"/>
      <c r="G840" s="28" t="s">
        <v>44</v>
      </c>
      <c r="H840" s="30" t="s">
        <v>46</v>
      </c>
      <c r="I840" s="30" t="s">
        <v>46</v>
      </c>
      <c r="J840" s="30" t="s">
        <v>47</v>
      </c>
      <c r="K840" s="30" t="s">
        <v>37</v>
      </c>
      <c r="L840" s="30" t="s">
        <v>41</v>
      </c>
      <c r="M840" s="30" t="s">
        <v>48</v>
      </c>
      <c r="N840" s="27" t="s">
        <v>49</v>
      </c>
      <c r="O840" s="18"/>
      <c r="P840" s="18"/>
      <c r="Q840" s="18"/>
      <c r="R840" s="18"/>
      <c r="S840" s="18"/>
      <c r="T840" s="18"/>
      <c r="U840" s="49"/>
      <c r="V840" s="18"/>
      <c r="W840" s="15"/>
      <c r="X840" s="15"/>
      <c r="Y840" s="15"/>
      <c r="Z840" s="15"/>
      <c r="AA840" s="15"/>
    </row>
    <row r="841" spans="1:255" s="23" customFormat="1" ht="12.75" x14ac:dyDescent="0.2">
      <c r="A841" s="30" t="s">
        <v>50</v>
      </c>
      <c r="F841" s="16"/>
      <c r="G841" s="28" t="s">
        <v>51</v>
      </c>
      <c r="H841" s="30" t="s">
        <v>52</v>
      </c>
      <c r="I841" s="30" t="s">
        <v>53</v>
      </c>
      <c r="J841" s="30" t="s">
        <v>54</v>
      </c>
      <c r="K841" s="30" t="s">
        <v>55</v>
      </c>
      <c r="L841" s="30" t="s">
        <v>56</v>
      </c>
      <c r="M841" s="30" t="s">
        <v>41</v>
      </c>
      <c r="N841" s="32" t="s">
        <v>57</v>
      </c>
      <c r="O841" s="18"/>
      <c r="P841" s="18"/>
      <c r="Q841" s="18"/>
      <c r="R841" s="18"/>
      <c r="S841" s="18"/>
      <c r="T841" s="18"/>
      <c r="U841" s="49"/>
      <c r="V841" s="18"/>
      <c r="W841" s="15"/>
      <c r="X841" s="18"/>
      <c r="Y841" s="18"/>
      <c r="Z841" s="18"/>
      <c r="AA841" s="18"/>
      <c r="AB841" s="58"/>
      <c r="AC841" s="58"/>
      <c r="AD841" s="58"/>
      <c r="AE841" s="58"/>
      <c r="AF841" s="58"/>
      <c r="AG841" s="58"/>
      <c r="AH841" s="58"/>
      <c r="AI841" s="58"/>
      <c r="AJ841" s="58"/>
      <c r="AK841" s="58"/>
      <c r="AL841" s="58"/>
      <c r="AM841" s="58"/>
      <c r="AN841" s="58"/>
      <c r="AO841" s="58"/>
      <c r="AP841" s="58"/>
      <c r="AQ841" s="58"/>
      <c r="AR841" s="58"/>
      <c r="AS841" s="58"/>
      <c r="AT841" s="58"/>
      <c r="AU841" s="58"/>
      <c r="AV841" s="58"/>
      <c r="AW841" s="58"/>
      <c r="AX841" s="58"/>
      <c r="AY841" s="58"/>
      <c r="AZ841" s="58"/>
      <c r="BA841" s="58"/>
      <c r="BB841" s="58"/>
      <c r="BC841" s="58"/>
      <c r="BD841" s="58"/>
      <c r="BE841" s="58"/>
      <c r="BF841" s="58"/>
      <c r="BG841" s="58"/>
      <c r="BH841" s="58"/>
      <c r="BI841" s="58"/>
      <c r="BJ841" s="58"/>
      <c r="BK841" s="58"/>
      <c r="BL841" s="58"/>
      <c r="BM841" s="58"/>
      <c r="BN841" s="58"/>
      <c r="BO841" s="58"/>
      <c r="BP841" s="58"/>
      <c r="BQ841" s="58"/>
      <c r="BR841" s="58"/>
      <c r="BS841" s="58"/>
      <c r="BT841" s="58"/>
      <c r="BU841" s="58"/>
      <c r="BV841" s="58"/>
      <c r="BW841" s="58"/>
      <c r="BX841" s="58"/>
      <c r="BY841" s="58"/>
      <c r="BZ841" s="58"/>
      <c r="CA841" s="58"/>
      <c r="CB841" s="58"/>
      <c r="CC841" s="58"/>
      <c r="CD841" s="58"/>
      <c r="CE841" s="58"/>
      <c r="CF841" s="58"/>
      <c r="CG841" s="58"/>
      <c r="CH841" s="58"/>
      <c r="CI841" s="58"/>
      <c r="CJ841" s="58"/>
      <c r="CK841" s="58"/>
      <c r="CL841" s="58"/>
      <c r="CM841" s="58"/>
      <c r="CN841" s="58"/>
      <c r="CO841" s="58"/>
      <c r="CP841" s="58"/>
      <c r="CQ841" s="58"/>
      <c r="CR841" s="58"/>
      <c r="CS841" s="58"/>
      <c r="CT841" s="58"/>
      <c r="CU841" s="58"/>
      <c r="CV841" s="58"/>
      <c r="CW841" s="58"/>
      <c r="CX841" s="58"/>
      <c r="CY841" s="58"/>
      <c r="CZ841" s="58"/>
      <c r="DA841" s="58"/>
      <c r="DB841" s="58"/>
      <c r="DC841" s="58"/>
      <c r="DD841" s="58"/>
      <c r="DE841" s="58"/>
      <c r="DF841" s="58"/>
      <c r="DG841" s="58"/>
      <c r="DH841" s="58"/>
      <c r="DI841" s="58"/>
      <c r="DJ841" s="58"/>
      <c r="DK841" s="58"/>
      <c r="DL841" s="58"/>
      <c r="DM841" s="58"/>
      <c r="DN841" s="58"/>
      <c r="DO841" s="58"/>
      <c r="DP841" s="58"/>
      <c r="DQ841" s="58"/>
      <c r="DR841" s="58"/>
      <c r="DS841" s="58"/>
      <c r="DT841" s="58"/>
      <c r="DU841" s="58"/>
      <c r="DV841" s="58"/>
      <c r="DW841" s="58"/>
      <c r="DX841" s="58"/>
      <c r="DY841" s="58"/>
      <c r="DZ841" s="58"/>
      <c r="EA841" s="58"/>
      <c r="EB841" s="58"/>
      <c r="EC841" s="58"/>
      <c r="ED841" s="58"/>
      <c r="EE841" s="58"/>
      <c r="EF841" s="58"/>
      <c r="EG841" s="58"/>
      <c r="EH841" s="58"/>
      <c r="EI841" s="58"/>
      <c r="EJ841" s="58"/>
      <c r="EK841" s="58"/>
      <c r="EL841" s="58"/>
      <c r="EM841" s="58"/>
      <c r="EN841" s="58"/>
      <c r="EO841" s="58"/>
      <c r="EP841" s="58"/>
      <c r="EQ841" s="58"/>
      <c r="ER841" s="58"/>
      <c r="ES841" s="58"/>
      <c r="ET841" s="58"/>
      <c r="EU841" s="58"/>
      <c r="EV841" s="58"/>
      <c r="EW841" s="58"/>
      <c r="EX841" s="58"/>
      <c r="EY841" s="58"/>
      <c r="EZ841" s="58"/>
      <c r="FA841" s="58"/>
      <c r="FB841" s="58"/>
      <c r="FC841" s="58"/>
      <c r="FD841" s="58"/>
      <c r="FE841" s="58"/>
      <c r="FF841" s="58"/>
      <c r="FG841" s="58"/>
      <c r="FH841" s="58"/>
      <c r="FI841" s="58"/>
      <c r="FJ841" s="58"/>
      <c r="FK841" s="58"/>
      <c r="FL841" s="58"/>
      <c r="FM841" s="58"/>
      <c r="FN841" s="58"/>
      <c r="FO841" s="58"/>
      <c r="FP841" s="58"/>
      <c r="FQ841" s="58"/>
      <c r="FR841" s="58"/>
      <c r="FS841" s="58"/>
      <c r="FT841" s="58"/>
      <c r="FU841" s="58"/>
      <c r="FV841" s="58"/>
      <c r="FW841" s="58"/>
      <c r="FX841" s="58"/>
      <c r="FY841" s="58"/>
      <c r="FZ841" s="58"/>
      <c r="GA841" s="58"/>
      <c r="GB841" s="58"/>
      <c r="GC841" s="58"/>
      <c r="GD841" s="58"/>
      <c r="GE841" s="58"/>
      <c r="GF841" s="58"/>
      <c r="GG841" s="58"/>
      <c r="GH841" s="58"/>
      <c r="GI841" s="58"/>
      <c r="GJ841" s="58"/>
      <c r="GK841" s="58"/>
      <c r="GL841" s="58"/>
      <c r="GM841" s="58"/>
      <c r="GN841" s="58"/>
      <c r="GO841" s="58"/>
      <c r="GP841" s="58"/>
      <c r="GQ841" s="58"/>
      <c r="GR841" s="58"/>
      <c r="GS841" s="58"/>
      <c r="GT841" s="58"/>
      <c r="GU841" s="58"/>
      <c r="GV841" s="58"/>
      <c r="GW841" s="58"/>
      <c r="GX841" s="58"/>
      <c r="GY841" s="58"/>
      <c r="GZ841" s="58"/>
      <c r="HA841" s="58"/>
      <c r="HB841" s="58"/>
      <c r="HC841" s="58"/>
      <c r="HD841" s="58"/>
      <c r="HE841" s="58"/>
      <c r="HF841" s="58"/>
      <c r="HG841" s="58"/>
      <c r="HH841" s="58"/>
      <c r="HI841" s="58"/>
      <c r="HJ841" s="58"/>
      <c r="HK841" s="58"/>
      <c r="HL841" s="58"/>
      <c r="HM841" s="58"/>
      <c r="HN841" s="58"/>
      <c r="HO841" s="58"/>
      <c r="HP841" s="58"/>
      <c r="HQ841" s="58"/>
      <c r="HR841" s="58"/>
      <c r="HS841" s="58"/>
      <c r="HT841" s="58"/>
      <c r="HU841" s="58"/>
      <c r="HV841" s="58"/>
      <c r="HW841" s="58"/>
      <c r="HX841" s="58"/>
      <c r="HY841" s="58"/>
      <c r="HZ841" s="58"/>
      <c r="IA841" s="58"/>
      <c r="IB841" s="58"/>
      <c r="IC841" s="58"/>
      <c r="ID841" s="58"/>
      <c r="IE841" s="58"/>
      <c r="IF841" s="58"/>
      <c r="IG841" s="58"/>
      <c r="IH841" s="58"/>
      <c r="II841" s="58"/>
      <c r="IJ841" s="58"/>
      <c r="IK841" s="58"/>
      <c r="IL841" s="58"/>
      <c r="IM841" s="58"/>
      <c r="IN841" s="58"/>
      <c r="IO841" s="58"/>
      <c r="IP841" s="58"/>
      <c r="IQ841" s="58"/>
      <c r="IR841" s="58"/>
      <c r="IS841" s="58"/>
      <c r="IT841" s="58"/>
      <c r="IU841" s="58"/>
    </row>
    <row r="842" spans="1:255" s="23" customFormat="1" ht="12.75" x14ac:dyDescent="0.2">
      <c r="A842" s="24"/>
      <c r="F842" s="16"/>
      <c r="G842" s="34"/>
      <c r="H842" s="30" t="s">
        <v>58</v>
      </c>
      <c r="I842" s="30"/>
      <c r="J842" s="30"/>
      <c r="K842" s="30"/>
      <c r="L842" s="30"/>
      <c r="M842" s="30" t="s">
        <v>59</v>
      </c>
      <c r="N842" s="27"/>
      <c r="O842" s="18"/>
      <c r="P842" s="18"/>
      <c r="Q842" s="18"/>
      <c r="R842" s="18"/>
      <c r="S842" s="18"/>
      <c r="T842" s="18"/>
      <c r="U842" s="49"/>
      <c r="V842" s="18"/>
      <c r="W842" s="15"/>
      <c r="X842" s="18"/>
      <c r="Y842" s="18"/>
      <c r="Z842" s="18"/>
      <c r="AA842" s="18"/>
      <c r="AB842" s="58"/>
      <c r="AC842" s="58"/>
      <c r="AD842" s="58"/>
      <c r="AE842" s="58"/>
      <c r="AF842" s="58"/>
      <c r="AG842" s="58"/>
      <c r="AH842" s="58"/>
      <c r="AI842" s="58"/>
      <c r="AJ842" s="58"/>
      <c r="AK842" s="58"/>
      <c r="AL842" s="58"/>
      <c r="AM842" s="58"/>
      <c r="AN842" s="58"/>
      <c r="AO842" s="58"/>
      <c r="AP842" s="58"/>
      <c r="AQ842" s="58"/>
      <c r="AR842" s="58"/>
      <c r="AS842" s="58"/>
      <c r="AT842" s="58"/>
      <c r="AU842" s="58"/>
      <c r="AV842" s="58"/>
      <c r="AW842" s="58"/>
      <c r="AX842" s="58"/>
      <c r="AY842" s="58"/>
      <c r="AZ842" s="58"/>
      <c r="BA842" s="58"/>
      <c r="BB842" s="58"/>
      <c r="BC842" s="58"/>
      <c r="BD842" s="58"/>
      <c r="BE842" s="58"/>
      <c r="BF842" s="58"/>
      <c r="BG842" s="58"/>
      <c r="BH842" s="58"/>
      <c r="BI842" s="58"/>
      <c r="BJ842" s="58"/>
      <c r="BK842" s="58"/>
      <c r="BL842" s="58"/>
      <c r="BM842" s="58"/>
      <c r="BN842" s="58"/>
      <c r="BO842" s="58"/>
      <c r="BP842" s="58"/>
      <c r="BQ842" s="58"/>
      <c r="BR842" s="58"/>
      <c r="BS842" s="58"/>
      <c r="BT842" s="58"/>
      <c r="BU842" s="58"/>
      <c r="BV842" s="58"/>
      <c r="BW842" s="58"/>
      <c r="BX842" s="58"/>
      <c r="BY842" s="58"/>
      <c r="BZ842" s="58"/>
      <c r="CA842" s="58"/>
      <c r="CB842" s="58"/>
      <c r="CC842" s="58"/>
      <c r="CD842" s="58"/>
      <c r="CE842" s="58"/>
      <c r="CF842" s="58"/>
      <c r="CG842" s="58"/>
      <c r="CH842" s="58"/>
      <c r="CI842" s="58"/>
      <c r="CJ842" s="58"/>
      <c r="CK842" s="58"/>
      <c r="CL842" s="58"/>
      <c r="CM842" s="58"/>
      <c r="CN842" s="58"/>
      <c r="CO842" s="58"/>
      <c r="CP842" s="58"/>
      <c r="CQ842" s="58"/>
      <c r="CR842" s="58"/>
      <c r="CS842" s="58"/>
      <c r="CT842" s="58"/>
      <c r="CU842" s="58"/>
      <c r="CV842" s="58"/>
      <c r="CW842" s="58"/>
      <c r="CX842" s="58"/>
      <c r="CY842" s="58"/>
      <c r="CZ842" s="58"/>
      <c r="DA842" s="58"/>
      <c r="DB842" s="58"/>
      <c r="DC842" s="58"/>
      <c r="DD842" s="58"/>
      <c r="DE842" s="58"/>
      <c r="DF842" s="58"/>
      <c r="DG842" s="58"/>
      <c r="DH842" s="58"/>
      <c r="DI842" s="58"/>
      <c r="DJ842" s="58"/>
      <c r="DK842" s="58"/>
      <c r="DL842" s="58"/>
      <c r="DM842" s="58"/>
      <c r="DN842" s="58"/>
      <c r="DO842" s="58"/>
      <c r="DP842" s="58"/>
      <c r="DQ842" s="58"/>
      <c r="DR842" s="58"/>
      <c r="DS842" s="58"/>
      <c r="DT842" s="58"/>
      <c r="DU842" s="58"/>
      <c r="DV842" s="58"/>
      <c r="DW842" s="58"/>
      <c r="DX842" s="58"/>
      <c r="DY842" s="58"/>
      <c r="DZ842" s="58"/>
      <c r="EA842" s="58"/>
      <c r="EB842" s="58"/>
      <c r="EC842" s="58"/>
      <c r="ED842" s="58"/>
      <c r="EE842" s="58"/>
      <c r="EF842" s="58"/>
      <c r="EG842" s="58"/>
      <c r="EH842" s="58"/>
      <c r="EI842" s="58"/>
      <c r="EJ842" s="58"/>
      <c r="EK842" s="58"/>
      <c r="EL842" s="58"/>
      <c r="EM842" s="58"/>
      <c r="EN842" s="58"/>
      <c r="EO842" s="58"/>
      <c r="EP842" s="58"/>
      <c r="EQ842" s="58"/>
      <c r="ER842" s="58"/>
      <c r="ES842" s="58"/>
      <c r="ET842" s="58"/>
      <c r="EU842" s="58"/>
      <c r="EV842" s="58"/>
      <c r="EW842" s="58"/>
      <c r="EX842" s="58"/>
      <c r="EY842" s="58"/>
      <c r="EZ842" s="58"/>
      <c r="FA842" s="58"/>
      <c r="FB842" s="58"/>
      <c r="FC842" s="58"/>
      <c r="FD842" s="58"/>
      <c r="FE842" s="58"/>
      <c r="FF842" s="58"/>
      <c r="FG842" s="58"/>
      <c r="FH842" s="58"/>
      <c r="FI842" s="58"/>
      <c r="FJ842" s="58"/>
      <c r="FK842" s="58"/>
      <c r="FL842" s="58"/>
      <c r="FM842" s="58"/>
      <c r="FN842" s="58"/>
      <c r="FO842" s="58"/>
      <c r="FP842" s="58"/>
      <c r="FQ842" s="58"/>
      <c r="FR842" s="58"/>
      <c r="FS842" s="58"/>
      <c r="FT842" s="58"/>
      <c r="FU842" s="58"/>
      <c r="FV842" s="58"/>
      <c r="FW842" s="58"/>
      <c r="FX842" s="58"/>
      <c r="FY842" s="58"/>
      <c r="FZ842" s="58"/>
      <c r="GA842" s="58"/>
      <c r="GB842" s="58"/>
      <c r="GC842" s="58"/>
      <c r="GD842" s="58"/>
      <c r="GE842" s="58"/>
      <c r="GF842" s="58"/>
      <c r="GG842" s="58"/>
      <c r="GH842" s="58"/>
      <c r="GI842" s="58"/>
      <c r="GJ842" s="58"/>
      <c r="GK842" s="58"/>
      <c r="GL842" s="58"/>
      <c r="GM842" s="58"/>
      <c r="GN842" s="58"/>
      <c r="GO842" s="58"/>
      <c r="GP842" s="58"/>
      <c r="GQ842" s="58"/>
      <c r="GR842" s="58"/>
      <c r="GS842" s="58"/>
      <c r="GT842" s="58"/>
      <c r="GU842" s="58"/>
      <c r="GV842" s="58"/>
      <c r="GW842" s="58"/>
      <c r="GX842" s="58"/>
      <c r="GY842" s="58"/>
      <c r="GZ842" s="58"/>
      <c r="HA842" s="58"/>
      <c r="HB842" s="58"/>
      <c r="HC842" s="58"/>
      <c r="HD842" s="58"/>
      <c r="HE842" s="58"/>
      <c r="HF842" s="58"/>
      <c r="HG842" s="58"/>
      <c r="HH842" s="58"/>
      <c r="HI842" s="58"/>
      <c r="HJ842" s="58"/>
      <c r="HK842" s="58"/>
      <c r="HL842" s="58"/>
      <c r="HM842" s="58"/>
      <c r="HN842" s="58"/>
      <c r="HO842" s="58"/>
      <c r="HP842" s="58"/>
      <c r="HQ842" s="58"/>
      <c r="HR842" s="58"/>
      <c r="HS842" s="58"/>
      <c r="HT842" s="58"/>
      <c r="HU842" s="58"/>
      <c r="HV842" s="58"/>
      <c r="HW842" s="58"/>
      <c r="HX842" s="58"/>
      <c r="HY842" s="58"/>
      <c r="HZ842" s="58"/>
      <c r="IA842" s="58"/>
      <c r="IB842" s="58"/>
      <c r="IC842" s="58"/>
      <c r="ID842" s="58"/>
      <c r="IE842" s="58"/>
      <c r="IF842" s="58"/>
      <c r="IG842" s="58"/>
      <c r="IH842" s="58"/>
      <c r="II842" s="58"/>
      <c r="IJ842" s="58"/>
      <c r="IK842" s="58"/>
      <c r="IL842" s="58"/>
      <c r="IM842" s="58"/>
      <c r="IN842" s="58"/>
      <c r="IO842" s="58"/>
      <c r="IP842" s="58"/>
      <c r="IQ842" s="58"/>
      <c r="IR842" s="58"/>
      <c r="IS842" s="58"/>
      <c r="IT842" s="58"/>
      <c r="IU842" s="58"/>
    </row>
    <row r="843" spans="1:255" s="23" customFormat="1" ht="12.75" x14ac:dyDescent="0.2">
      <c r="A843" s="35" t="s">
        <v>60</v>
      </c>
      <c r="B843" s="132" t="s">
        <v>61</v>
      </c>
      <c r="C843" s="133"/>
      <c r="D843" s="133"/>
      <c r="E843" s="133"/>
      <c r="F843" s="134"/>
      <c r="G843" s="59" t="s">
        <v>62</v>
      </c>
      <c r="H843" s="35" t="s">
        <v>63</v>
      </c>
      <c r="I843" s="35" t="s">
        <v>64</v>
      </c>
      <c r="J843" s="35" t="s">
        <v>65</v>
      </c>
      <c r="K843" s="35" t="s">
        <v>66</v>
      </c>
      <c r="L843" s="35" t="s">
        <v>67</v>
      </c>
      <c r="M843" s="35" t="s">
        <v>68</v>
      </c>
      <c r="N843" s="60" t="s">
        <v>69</v>
      </c>
      <c r="O843" s="18"/>
      <c r="P843" s="18"/>
      <c r="Q843" s="18"/>
      <c r="R843" s="18"/>
      <c r="S843" s="18"/>
      <c r="T843" s="18"/>
      <c r="U843" s="49"/>
      <c r="V843" s="18"/>
      <c r="W843" s="15"/>
      <c r="X843" s="18"/>
      <c r="Y843" s="18"/>
      <c r="Z843" s="18"/>
      <c r="AA843" s="18"/>
      <c r="AB843" s="58"/>
      <c r="AC843" s="58"/>
      <c r="AD843" s="58"/>
      <c r="AE843" s="58"/>
      <c r="AF843" s="58"/>
      <c r="AG843" s="58"/>
      <c r="AH843" s="58"/>
      <c r="AI843" s="58"/>
      <c r="AJ843" s="58"/>
      <c r="AK843" s="58"/>
      <c r="AL843" s="58"/>
      <c r="AM843" s="58"/>
      <c r="AN843" s="58"/>
      <c r="AO843" s="58"/>
      <c r="AP843" s="58"/>
      <c r="AQ843" s="58"/>
      <c r="AR843" s="58"/>
      <c r="AS843" s="58"/>
      <c r="AT843" s="58"/>
      <c r="AU843" s="58"/>
      <c r="AV843" s="58"/>
      <c r="AW843" s="58"/>
      <c r="AX843" s="58"/>
      <c r="AY843" s="58"/>
      <c r="AZ843" s="58"/>
      <c r="BA843" s="58"/>
      <c r="BB843" s="58"/>
      <c r="BC843" s="58"/>
      <c r="BD843" s="58"/>
      <c r="BE843" s="58"/>
      <c r="BF843" s="58"/>
      <c r="BG843" s="58"/>
      <c r="BH843" s="58"/>
      <c r="BI843" s="58"/>
      <c r="BJ843" s="58"/>
      <c r="BK843" s="58"/>
      <c r="BL843" s="58"/>
      <c r="BM843" s="58"/>
      <c r="BN843" s="58"/>
      <c r="BO843" s="58"/>
      <c r="BP843" s="58"/>
      <c r="BQ843" s="58"/>
      <c r="BR843" s="58"/>
      <c r="BS843" s="58"/>
      <c r="BT843" s="58"/>
      <c r="BU843" s="58"/>
      <c r="BV843" s="58"/>
      <c r="BW843" s="58"/>
      <c r="BX843" s="58"/>
      <c r="BY843" s="58"/>
      <c r="BZ843" s="58"/>
      <c r="CA843" s="58"/>
      <c r="CB843" s="58"/>
      <c r="CC843" s="58"/>
      <c r="CD843" s="58"/>
      <c r="CE843" s="58"/>
      <c r="CF843" s="58"/>
      <c r="CG843" s="58"/>
      <c r="CH843" s="58"/>
      <c r="CI843" s="58"/>
      <c r="CJ843" s="58"/>
      <c r="CK843" s="58"/>
      <c r="CL843" s="58"/>
      <c r="CM843" s="58"/>
      <c r="CN843" s="58"/>
      <c r="CO843" s="58"/>
      <c r="CP843" s="58"/>
      <c r="CQ843" s="58"/>
      <c r="CR843" s="58"/>
      <c r="CS843" s="58"/>
      <c r="CT843" s="58"/>
      <c r="CU843" s="58"/>
      <c r="CV843" s="58"/>
      <c r="CW843" s="58"/>
      <c r="CX843" s="58"/>
      <c r="CY843" s="58"/>
      <c r="CZ843" s="58"/>
      <c r="DA843" s="58"/>
      <c r="DB843" s="58"/>
      <c r="DC843" s="58"/>
      <c r="DD843" s="58"/>
      <c r="DE843" s="58"/>
      <c r="DF843" s="58"/>
      <c r="DG843" s="58"/>
      <c r="DH843" s="58"/>
      <c r="DI843" s="58"/>
      <c r="DJ843" s="58"/>
      <c r="DK843" s="58"/>
      <c r="DL843" s="58"/>
      <c r="DM843" s="58"/>
      <c r="DN843" s="58"/>
      <c r="DO843" s="58"/>
      <c r="DP843" s="58"/>
      <c r="DQ843" s="58"/>
      <c r="DR843" s="58"/>
      <c r="DS843" s="58"/>
      <c r="DT843" s="58"/>
      <c r="DU843" s="58"/>
      <c r="DV843" s="58"/>
      <c r="DW843" s="58"/>
      <c r="DX843" s="58"/>
      <c r="DY843" s="58"/>
      <c r="DZ843" s="58"/>
      <c r="EA843" s="58"/>
      <c r="EB843" s="58"/>
      <c r="EC843" s="58"/>
      <c r="ED843" s="58"/>
      <c r="EE843" s="58"/>
      <c r="EF843" s="58"/>
      <c r="EG843" s="58"/>
      <c r="EH843" s="58"/>
      <c r="EI843" s="58"/>
      <c r="EJ843" s="58"/>
      <c r="EK843" s="58"/>
      <c r="EL843" s="58"/>
      <c r="EM843" s="58"/>
      <c r="EN843" s="58"/>
      <c r="EO843" s="58"/>
      <c r="EP843" s="58"/>
      <c r="EQ843" s="58"/>
      <c r="ER843" s="58"/>
      <c r="ES843" s="58"/>
      <c r="ET843" s="58"/>
      <c r="EU843" s="58"/>
      <c r="EV843" s="58"/>
      <c r="EW843" s="58"/>
      <c r="EX843" s="58"/>
      <c r="EY843" s="58"/>
      <c r="EZ843" s="58"/>
      <c r="FA843" s="58"/>
      <c r="FB843" s="58"/>
      <c r="FC843" s="58"/>
      <c r="FD843" s="58"/>
      <c r="FE843" s="58"/>
      <c r="FF843" s="58"/>
      <c r="FG843" s="58"/>
      <c r="FH843" s="58"/>
      <c r="FI843" s="58"/>
      <c r="FJ843" s="58"/>
      <c r="FK843" s="58"/>
      <c r="FL843" s="58"/>
      <c r="FM843" s="58"/>
      <c r="FN843" s="58"/>
      <c r="FO843" s="58"/>
      <c r="FP843" s="58"/>
      <c r="FQ843" s="58"/>
      <c r="FR843" s="58"/>
      <c r="FS843" s="58"/>
      <c r="FT843" s="58"/>
      <c r="FU843" s="58"/>
      <c r="FV843" s="58"/>
      <c r="FW843" s="58"/>
      <c r="FX843" s="58"/>
      <c r="FY843" s="58"/>
      <c r="FZ843" s="58"/>
      <c r="GA843" s="58"/>
      <c r="GB843" s="58"/>
      <c r="GC843" s="58"/>
      <c r="GD843" s="58"/>
      <c r="GE843" s="58"/>
      <c r="GF843" s="58"/>
      <c r="GG843" s="58"/>
      <c r="GH843" s="58"/>
      <c r="GI843" s="58"/>
      <c r="GJ843" s="58"/>
      <c r="GK843" s="58"/>
      <c r="GL843" s="58"/>
      <c r="GM843" s="58"/>
      <c r="GN843" s="58"/>
      <c r="GO843" s="58"/>
      <c r="GP843" s="58"/>
      <c r="GQ843" s="58"/>
      <c r="GR843" s="58"/>
      <c r="GS843" s="58"/>
      <c r="GT843" s="58"/>
      <c r="GU843" s="58"/>
      <c r="GV843" s="58"/>
      <c r="GW843" s="58"/>
      <c r="GX843" s="58"/>
      <c r="GY843" s="58"/>
      <c r="GZ843" s="58"/>
      <c r="HA843" s="58"/>
      <c r="HB843" s="58"/>
      <c r="HC843" s="58"/>
      <c r="HD843" s="58"/>
      <c r="HE843" s="58"/>
      <c r="HF843" s="58"/>
      <c r="HG843" s="58"/>
      <c r="HH843" s="58"/>
      <c r="HI843" s="58"/>
      <c r="HJ843" s="58"/>
      <c r="HK843" s="58"/>
      <c r="HL843" s="58"/>
      <c r="HM843" s="58"/>
      <c r="HN843" s="58"/>
      <c r="HO843" s="58"/>
      <c r="HP843" s="58"/>
      <c r="HQ843" s="58"/>
      <c r="HR843" s="58"/>
      <c r="HS843" s="58"/>
      <c r="HT843" s="58"/>
      <c r="HU843" s="58"/>
      <c r="HV843" s="58"/>
      <c r="HW843" s="58"/>
      <c r="HX843" s="58"/>
      <c r="HY843" s="58"/>
      <c r="HZ843" s="58"/>
      <c r="IA843" s="58"/>
      <c r="IB843" s="58"/>
      <c r="IC843" s="58"/>
      <c r="ID843" s="58"/>
      <c r="IE843" s="58"/>
      <c r="IF843" s="58"/>
      <c r="IG843" s="58"/>
      <c r="IH843" s="58"/>
      <c r="II843" s="58"/>
      <c r="IJ843" s="58"/>
      <c r="IK843" s="58"/>
      <c r="IL843" s="58"/>
      <c r="IM843" s="58"/>
      <c r="IN843" s="58"/>
      <c r="IO843" s="58"/>
      <c r="IP843" s="58"/>
      <c r="IQ843" s="58"/>
      <c r="IR843" s="58"/>
      <c r="IS843" s="58"/>
      <c r="IT843" s="58"/>
      <c r="IU843" s="58"/>
    </row>
    <row r="844" spans="1:255" s="64" customFormat="1" ht="50.1" customHeight="1" x14ac:dyDescent="0.2">
      <c r="A844" s="36"/>
      <c r="B844" s="135"/>
      <c r="C844" s="136"/>
      <c r="D844" s="136"/>
      <c r="E844" s="136"/>
      <c r="F844" s="137"/>
      <c r="G844" s="42"/>
      <c r="H844" s="43"/>
      <c r="I844" s="44" t="e">
        <f>SUM(#REF!*H844)</f>
        <v>#REF!</v>
      </c>
      <c r="J844" s="43"/>
      <c r="K844" s="45" t="e">
        <f t="shared" ref="K844:K849" si="52">SUM(I844*J844)</f>
        <v>#REF!</v>
      </c>
      <c r="L844" s="61"/>
      <c r="M844" s="62"/>
      <c r="N844" s="63">
        <f t="shared" ref="N844:N849" si="53">SUM(L844*M844)</f>
        <v>0</v>
      </c>
      <c r="O844" s="41"/>
      <c r="P844" s="10"/>
      <c r="Q844" s="18"/>
      <c r="R844" s="10"/>
      <c r="S844" s="10"/>
      <c r="T844" s="10"/>
      <c r="U844" s="33"/>
      <c r="V844" s="10"/>
      <c r="W844" s="10"/>
      <c r="X844" s="41"/>
      <c r="Y844" s="41"/>
      <c r="Z844" s="41"/>
      <c r="AA844" s="41"/>
    </row>
    <row r="845" spans="1:255" s="64" customFormat="1" ht="50.1" customHeight="1" x14ac:dyDescent="0.2">
      <c r="A845" s="36"/>
      <c r="B845" s="126"/>
      <c r="C845" s="127"/>
      <c r="D845" s="127"/>
      <c r="E845" s="127"/>
      <c r="F845" s="128"/>
      <c r="G845" s="42"/>
      <c r="H845" s="43"/>
      <c r="I845" s="44" t="e">
        <f>SUM(#REF!*H845)</f>
        <v>#REF!</v>
      </c>
      <c r="J845" s="43"/>
      <c r="K845" s="45" t="e">
        <f t="shared" si="52"/>
        <v>#REF!</v>
      </c>
      <c r="L845" s="61"/>
      <c r="M845" s="62"/>
      <c r="N845" s="63">
        <f t="shared" si="53"/>
        <v>0</v>
      </c>
      <c r="O845" s="41"/>
      <c r="P845" s="10"/>
      <c r="Q845" s="10"/>
      <c r="R845" s="10"/>
      <c r="S845" s="10"/>
      <c r="T845" s="10"/>
      <c r="U845" s="33"/>
      <c r="V845" s="10"/>
      <c r="W845" s="10"/>
      <c r="X845" s="41"/>
      <c r="Y845" s="41"/>
      <c r="Z845" s="41"/>
      <c r="AA845" s="41"/>
    </row>
    <row r="846" spans="1:255" s="64" customFormat="1" ht="50.1" customHeight="1" x14ac:dyDescent="0.2">
      <c r="A846" s="36"/>
      <c r="B846" s="126"/>
      <c r="C846" s="127"/>
      <c r="D846" s="127"/>
      <c r="E846" s="127"/>
      <c r="F846" s="128"/>
      <c r="G846" s="42"/>
      <c r="H846" s="43"/>
      <c r="I846" s="44" t="e">
        <f>SUM(#REF!*H846)</f>
        <v>#REF!</v>
      </c>
      <c r="J846" s="43"/>
      <c r="K846" s="45" t="e">
        <f t="shared" si="52"/>
        <v>#REF!</v>
      </c>
      <c r="L846" s="61"/>
      <c r="M846" s="62"/>
      <c r="N846" s="63">
        <f t="shared" si="53"/>
        <v>0</v>
      </c>
      <c r="O846" s="41"/>
      <c r="P846" s="10"/>
      <c r="Q846" s="10"/>
      <c r="R846" s="10"/>
      <c r="S846" s="10"/>
      <c r="T846" s="10"/>
      <c r="U846" s="33"/>
      <c r="V846" s="10"/>
      <c r="W846" s="10"/>
      <c r="X846" s="41"/>
      <c r="Y846" s="41"/>
      <c r="Z846" s="41"/>
      <c r="AA846" s="41"/>
    </row>
    <row r="847" spans="1:255" s="64" customFormat="1" ht="50.1" customHeight="1" x14ac:dyDescent="0.2">
      <c r="A847" s="36"/>
      <c r="B847" s="126"/>
      <c r="C847" s="127"/>
      <c r="D847" s="127"/>
      <c r="E847" s="127"/>
      <c r="F847" s="128"/>
      <c r="G847" s="42"/>
      <c r="H847" s="43"/>
      <c r="I847" s="44" t="e">
        <f>SUM(#REF!*H847)</f>
        <v>#REF!</v>
      </c>
      <c r="J847" s="43"/>
      <c r="K847" s="45" t="e">
        <f t="shared" si="52"/>
        <v>#REF!</v>
      </c>
      <c r="L847" s="61"/>
      <c r="M847" s="62"/>
      <c r="N847" s="63">
        <f t="shared" si="53"/>
        <v>0</v>
      </c>
      <c r="O847" s="41"/>
      <c r="P847" s="10"/>
      <c r="Q847" s="10"/>
      <c r="R847" s="10"/>
      <c r="S847" s="10"/>
      <c r="T847" s="10"/>
      <c r="U847" s="33"/>
      <c r="V847" s="10"/>
      <c r="W847" s="10"/>
      <c r="X847" s="41"/>
      <c r="Y847" s="41"/>
      <c r="Z847" s="41"/>
      <c r="AA847" s="41"/>
    </row>
    <row r="848" spans="1:255" s="64" customFormat="1" ht="50.1" customHeight="1" x14ac:dyDescent="0.2">
      <c r="A848" s="36"/>
      <c r="B848" s="126"/>
      <c r="C848" s="127"/>
      <c r="D848" s="127"/>
      <c r="E848" s="127"/>
      <c r="F848" s="128"/>
      <c r="G848" s="42"/>
      <c r="H848" s="43"/>
      <c r="I848" s="44" t="e">
        <f>SUM(#REF!*H848)</f>
        <v>#REF!</v>
      </c>
      <c r="J848" s="43"/>
      <c r="K848" s="45" t="e">
        <f t="shared" si="52"/>
        <v>#REF!</v>
      </c>
      <c r="L848" s="61"/>
      <c r="M848" s="62"/>
      <c r="N848" s="63">
        <f t="shared" si="53"/>
        <v>0</v>
      </c>
      <c r="O848" s="41"/>
      <c r="P848" s="10"/>
      <c r="Q848" s="10"/>
      <c r="R848" s="10"/>
      <c r="S848" s="10"/>
      <c r="T848" s="10"/>
      <c r="U848" s="33"/>
      <c r="V848" s="10"/>
      <c r="W848" s="10"/>
      <c r="X848" s="41"/>
      <c r="Y848" s="41"/>
      <c r="Z848" s="41"/>
      <c r="AA848" s="41"/>
    </row>
    <row r="849" spans="1:27" s="64" customFormat="1" ht="50.1" customHeight="1" x14ac:dyDescent="0.2">
      <c r="A849" s="36"/>
      <c r="B849" s="126"/>
      <c r="C849" s="127"/>
      <c r="D849" s="127"/>
      <c r="E849" s="127"/>
      <c r="F849" s="128"/>
      <c r="G849" s="42"/>
      <c r="H849" s="43"/>
      <c r="I849" s="44" t="e">
        <f>SUM(#REF!*H849)</f>
        <v>#REF!</v>
      </c>
      <c r="J849" s="43"/>
      <c r="K849" s="45" t="e">
        <f t="shared" si="52"/>
        <v>#REF!</v>
      </c>
      <c r="L849" s="61"/>
      <c r="M849" s="62"/>
      <c r="N849" s="63">
        <f t="shared" si="53"/>
        <v>0</v>
      </c>
      <c r="O849" s="41"/>
      <c r="P849" s="10"/>
      <c r="Q849" s="10"/>
      <c r="R849" s="10"/>
      <c r="S849" s="10"/>
      <c r="T849" s="10"/>
      <c r="U849" s="33"/>
      <c r="V849" s="10"/>
      <c r="W849" s="10"/>
      <c r="X849" s="41"/>
      <c r="Y849" s="41"/>
      <c r="Z849" s="41"/>
      <c r="AA849" s="41"/>
    </row>
    <row r="850" spans="1:27" s="23" customFormat="1" ht="20.100000000000001" customHeight="1" thickBot="1" x14ac:dyDescent="0.2">
      <c r="A850" s="65"/>
      <c r="B850" s="129" t="s">
        <v>8</v>
      </c>
      <c r="C850" s="130"/>
      <c r="D850" s="130"/>
      <c r="E850" s="130"/>
      <c r="F850" s="131"/>
      <c r="G850" s="66"/>
      <c r="H850" s="67"/>
      <c r="I850" s="68" t="e">
        <f>SUM(I844:I849)</f>
        <v>#REF!</v>
      </c>
      <c r="J850" s="67"/>
      <c r="K850" s="68" t="e">
        <f>SUM(K844:K849)</f>
        <v>#REF!</v>
      </c>
      <c r="L850" s="69">
        <f>SUM(L844:L849)</f>
        <v>0</v>
      </c>
      <c r="M850" s="67"/>
      <c r="N850" s="68">
        <f>SUM(N844:N849)</f>
        <v>0</v>
      </c>
      <c r="O850" s="15"/>
      <c r="P850" s="15"/>
      <c r="Q850" s="10"/>
      <c r="R850" s="15"/>
      <c r="S850" s="15"/>
      <c r="T850" s="15"/>
      <c r="U850" s="52"/>
      <c r="V850" s="15"/>
      <c r="W850" s="15"/>
      <c r="X850" s="15"/>
      <c r="Y850" s="15"/>
      <c r="Z850" s="15"/>
      <c r="AA850" s="15"/>
    </row>
    <row r="851" spans="1:27" s="23" customFormat="1" x14ac:dyDescent="0.15">
      <c r="A851" s="15"/>
      <c r="B851" s="15"/>
      <c r="C851" s="15"/>
      <c r="D851" s="15"/>
      <c r="E851" s="15"/>
      <c r="F851" s="15"/>
      <c r="G851" s="54"/>
      <c r="H851" s="15"/>
      <c r="I851" s="15"/>
      <c r="J851" s="15"/>
      <c r="K851" s="15"/>
      <c r="L851" s="15"/>
      <c r="M851" s="15"/>
      <c r="N851" s="55"/>
      <c r="Q851" s="15"/>
    </row>
    <row r="852" spans="1:27" s="23" customFormat="1" x14ac:dyDescent="0.15">
      <c r="A852" s="15"/>
      <c r="B852" s="15"/>
      <c r="C852" s="15"/>
      <c r="D852" s="15"/>
      <c r="E852" s="15"/>
      <c r="F852" s="15"/>
      <c r="G852" s="54"/>
      <c r="H852" s="15"/>
      <c r="I852" s="15"/>
      <c r="J852" s="15"/>
      <c r="K852" s="15"/>
      <c r="L852" s="15"/>
      <c r="M852" s="15"/>
      <c r="N852" s="55"/>
    </row>
    <row r="853" spans="1:27" s="23" customFormat="1" x14ac:dyDescent="0.15">
      <c r="A853" s="8"/>
      <c r="B853" s="8"/>
      <c r="C853" s="8"/>
      <c r="D853" s="8"/>
      <c r="E853" s="8"/>
      <c r="F853" s="8"/>
      <c r="G853" s="56"/>
      <c r="H853" s="8"/>
      <c r="I853" s="8"/>
      <c r="J853" s="8"/>
      <c r="K853" s="8"/>
      <c r="L853" s="8"/>
      <c r="M853" s="8"/>
      <c r="N853" s="57"/>
      <c r="O853" s="15"/>
      <c r="P853" s="15"/>
      <c r="R853" s="15"/>
      <c r="S853" s="15"/>
      <c r="T853" s="15"/>
      <c r="U853" s="52"/>
      <c r="V853" s="15"/>
      <c r="W853" s="15"/>
      <c r="X853" s="15"/>
      <c r="Y853" s="15"/>
      <c r="Z853" s="15"/>
      <c r="AA853" s="15"/>
    </row>
    <row r="854" spans="1:27" s="23" customFormat="1" ht="9" customHeight="1" x14ac:dyDescent="0.2">
      <c r="A854" s="158" t="s">
        <v>24</v>
      </c>
      <c r="B854" s="159"/>
      <c r="C854" s="159"/>
      <c r="D854" s="159"/>
      <c r="E854" s="159"/>
      <c r="F854" s="159"/>
      <c r="G854" s="159"/>
      <c r="H854" s="164" t="s">
        <v>25</v>
      </c>
      <c r="I854" s="165"/>
      <c r="J854" s="165"/>
      <c r="K854" s="165"/>
      <c r="L854" s="166"/>
      <c r="M854" s="11" t="s">
        <v>26</v>
      </c>
      <c r="N854" s="12"/>
      <c r="O854" s="15"/>
      <c r="P854" s="15"/>
      <c r="Q854" s="15"/>
      <c r="R854" s="15"/>
      <c r="S854" s="15"/>
      <c r="T854" s="15"/>
      <c r="U854" s="52"/>
      <c r="V854" s="15"/>
      <c r="W854" s="15"/>
      <c r="X854" s="15"/>
      <c r="Y854" s="15"/>
      <c r="Z854" s="15"/>
      <c r="AA854" s="15"/>
    </row>
    <row r="855" spans="1:27" s="23" customFormat="1" ht="8.25" customHeight="1" x14ac:dyDescent="0.15">
      <c r="A855" s="160"/>
      <c r="B855" s="161"/>
      <c r="C855" s="161"/>
      <c r="D855" s="161"/>
      <c r="E855" s="161"/>
      <c r="F855" s="161"/>
      <c r="G855" s="161"/>
      <c r="H855" s="14"/>
      <c r="I855" s="15"/>
      <c r="J855" s="15"/>
      <c r="K855" s="15"/>
      <c r="L855" s="16"/>
      <c r="M855" s="15"/>
      <c r="N855" s="17"/>
      <c r="O855" s="15"/>
      <c r="P855" s="15"/>
      <c r="Q855" s="15"/>
      <c r="R855" s="15"/>
      <c r="S855" s="15"/>
      <c r="T855" s="15"/>
      <c r="U855" s="52"/>
      <c r="V855" s="15"/>
      <c r="W855" s="15"/>
      <c r="X855" s="15"/>
      <c r="Y855" s="15"/>
      <c r="Z855" s="15"/>
      <c r="AA855" s="15"/>
    </row>
    <row r="856" spans="1:27" s="23" customFormat="1" ht="12.75" customHeight="1" x14ac:dyDescent="0.2">
      <c r="A856" s="160"/>
      <c r="B856" s="161"/>
      <c r="C856" s="161"/>
      <c r="D856" s="161"/>
      <c r="E856" s="161"/>
      <c r="F856" s="161"/>
      <c r="G856" s="161"/>
      <c r="H856" s="167"/>
      <c r="I856" s="168"/>
      <c r="J856" s="168"/>
      <c r="K856" s="168"/>
      <c r="L856" s="169"/>
      <c r="M856" s="18" t="s">
        <v>75</v>
      </c>
      <c r="N856" s="17"/>
      <c r="O856" s="15"/>
      <c r="P856" s="15"/>
      <c r="Q856" s="15"/>
      <c r="R856" s="15"/>
      <c r="S856" s="15"/>
      <c r="T856" s="15"/>
      <c r="U856" s="52"/>
      <c r="V856" s="15"/>
      <c r="W856" s="15"/>
      <c r="X856" s="15"/>
      <c r="Y856" s="15"/>
      <c r="Z856" s="15"/>
      <c r="AA856" s="15"/>
    </row>
    <row r="857" spans="1:27" s="23" customFormat="1" ht="8.25" customHeight="1" x14ac:dyDescent="0.15">
      <c r="A857" s="160"/>
      <c r="B857" s="161"/>
      <c r="C857" s="161"/>
      <c r="D857" s="161"/>
      <c r="E857" s="161"/>
      <c r="F857" s="161"/>
      <c r="G857" s="161"/>
      <c r="H857" s="170"/>
      <c r="I857" s="168"/>
      <c r="J857" s="168"/>
      <c r="K857" s="168"/>
      <c r="L857" s="169"/>
      <c r="M857" s="15"/>
      <c r="N857" s="17"/>
      <c r="O857" s="15"/>
      <c r="P857" s="15"/>
      <c r="Q857" s="15"/>
      <c r="R857" s="15"/>
      <c r="S857" s="15"/>
      <c r="T857" s="15"/>
      <c r="U857" s="52"/>
      <c r="V857" s="15"/>
      <c r="W857" s="15"/>
      <c r="X857" s="15"/>
      <c r="Y857" s="15"/>
      <c r="Z857" s="15"/>
      <c r="AA857" s="15"/>
    </row>
    <row r="858" spans="1:27" s="23" customFormat="1" ht="8.25" customHeight="1" x14ac:dyDescent="0.15">
      <c r="A858" s="160"/>
      <c r="B858" s="161"/>
      <c r="C858" s="161"/>
      <c r="D858" s="161"/>
      <c r="E858" s="161"/>
      <c r="F858" s="161"/>
      <c r="G858" s="161"/>
      <c r="H858" s="170"/>
      <c r="I858" s="168"/>
      <c r="J858" s="168"/>
      <c r="K858" s="168"/>
      <c r="L858" s="169"/>
      <c r="M858" s="8"/>
      <c r="N858" s="19"/>
      <c r="O858" s="15"/>
      <c r="P858" s="15"/>
      <c r="Q858" s="15"/>
      <c r="R858" s="15"/>
      <c r="S858" s="15"/>
      <c r="T858" s="15"/>
      <c r="U858" s="52"/>
      <c r="V858" s="15"/>
      <c r="W858" s="15"/>
      <c r="X858" s="15"/>
      <c r="Y858" s="15"/>
      <c r="Z858" s="15"/>
      <c r="AA858" s="15"/>
    </row>
    <row r="859" spans="1:27" s="23" customFormat="1" ht="9" customHeight="1" x14ac:dyDescent="0.15">
      <c r="A859" s="160"/>
      <c r="B859" s="161"/>
      <c r="C859" s="161"/>
      <c r="D859" s="161"/>
      <c r="E859" s="161"/>
      <c r="F859" s="161"/>
      <c r="G859" s="161"/>
      <c r="H859" s="170"/>
      <c r="I859" s="168"/>
      <c r="J859" s="168"/>
      <c r="K859" s="168"/>
      <c r="L859" s="169"/>
      <c r="M859" s="20" t="s">
        <v>29</v>
      </c>
      <c r="N859" s="17"/>
      <c r="O859" s="15"/>
      <c r="P859" s="15"/>
      <c r="Q859" s="15"/>
      <c r="R859" s="15"/>
      <c r="S859" s="15"/>
      <c r="T859" s="15"/>
      <c r="U859" s="52"/>
      <c r="V859" s="15"/>
      <c r="W859" s="15"/>
      <c r="X859" s="15"/>
      <c r="Y859" s="15"/>
      <c r="Z859" s="15"/>
      <c r="AA859" s="15"/>
    </row>
    <row r="860" spans="1:27" s="23" customFormat="1" ht="8.25" customHeight="1" x14ac:dyDescent="0.15">
      <c r="A860" s="160"/>
      <c r="B860" s="161"/>
      <c r="C860" s="161"/>
      <c r="D860" s="161"/>
      <c r="E860" s="161"/>
      <c r="F860" s="161"/>
      <c r="G860" s="161"/>
      <c r="H860" s="170"/>
      <c r="I860" s="168"/>
      <c r="J860" s="168"/>
      <c r="K860" s="168"/>
      <c r="L860" s="169"/>
      <c r="M860" s="15"/>
      <c r="N860" s="17"/>
      <c r="O860" s="15"/>
      <c r="P860" s="15"/>
      <c r="Q860" s="15"/>
      <c r="R860" s="15"/>
      <c r="S860" s="15"/>
      <c r="T860" s="15"/>
      <c r="U860" s="52"/>
      <c r="V860" s="15"/>
      <c r="W860" s="15"/>
      <c r="X860" s="15"/>
      <c r="Y860" s="15"/>
      <c r="Z860" s="15"/>
      <c r="AA860" s="15"/>
    </row>
    <row r="861" spans="1:27" s="23" customFormat="1" ht="8.25" customHeight="1" x14ac:dyDescent="0.15">
      <c r="A861" s="160"/>
      <c r="B861" s="161"/>
      <c r="C861" s="161"/>
      <c r="D861" s="161"/>
      <c r="E861" s="161"/>
      <c r="F861" s="161"/>
      <c r="G861" s="161"/>
      <c r="H861" s="170"/>
      <c r="I861" s="168"/>
      <c r="J861" s="168"/>
      <c r="K861" s="168"/>
      <c r="L861" s="169"/>
      <c r="M861" s="138"/>
      <c r="N861" s="139"/>
      <c r="O861" s="15"/>
      <c r="P861" s="15"/>
      <c r="Q861" s="15"/>
      <c r="R861" s="15"/>
      <c r="S861" s="15"/>
      <c r="T861" s="15"/>
      <c r="U861" s="52"/>
      <c r="V861" s="15"/>
      <c r="W861" s="15"/>
      <c r="X861" s="15"/>
      <c r="Y861" s="15"/>
      <c r="Z861" s="15"/>
      <c r="AA861" s="15"/>
    </row>
    <row r="862" spans="1:27" s="23" customFormat="1" ht="8.25" customHeight="1" x14ac:dyDescent="0.15">
      <c r="A862" s="162"/>
      <c r="B862" s="163"/>
      <c r="C862" s="163"/>
      <c r="D862" s="163"/>
      <c r="E862" s="163"/>
      <c r="F862" s="163"/>
      <c r="G862" s="163"/>
      <c r="H862" s="171"/>
      <c r="I862" s="172"/>
      <c r="J862" s="172"/>
      <c r="K862" s="172"/>
      <c r="L862" s="173"/>
      <c r="M862" s="140"/>
      <c r="N862" s="141"/>
      <c r="O862" s="15"/>
      <c r="P862" s="15"/>
      <c r="Q862" s="15"/>
      <c r="R862" s="15"/>
      <c r="S862" s="15"/>
      <c r="T862" s="15"/>
      <c r="U862" s="52"/>
      <c r="V862" s="15"/>
      <c r="W862" s="15"/>
      <c r="X862" s="15"/>
      <c r="Y862" s="15"/>
      <c r="Z862" s="15"/>
      <c r="AA862" s="15"/>
    </row>
    <row r="863" spans="1:27" s="23" customFormat="1" x14ac:dyDescent="0.15">
      <c r="A863" s="142" t="s">
        <v>30</v>
      </c>
      <c r="B863" s="143"/>
      <c r="C863" s="143"/>
      <c r="D863" s="143"/>
      <c r="E863" s="143"/>
      <c r="F863" s="144"/>
      <c r="G863" s="21"/>
      <c r="H863" s="148"/>
      <c r="I863" s="148"/>
      <c r="J863" s="148"/>
      <c r="K863" s="148"/>
      <c r="L863" s="148"/>
      <c r="M863" s="148"/>
      <c r="N863" s="149"/>
      <c r="O863" s="15"/>
      <c r="P863" s="15"/>
      <c r="Q863" s="15"/>
      <c r="R863" s="15"/>
      <c r="S863" s="15"/>
      <c r="T863" s="15"/>
      <c r="U863" s="52"/>
      <c r="V863" s="15"/>
      <c r="W863" s="15"/>
      <c r="X863" s="15"/>
      <c r="Y863" s="15"/>
      <c r="Z863" s="15"/>
      <c r="AA863" s="15"/>
    </row>
    <row r="864" spans="1:27" s="23" customFormat="1" x14ac:dyDescent="0.15">
      <c r="A864" s="145"/>
      <c r="B864" s="146"/>
      <c r="C864" s="146"/>
      <c r="D864" s="146"/>
      <c r="E864" s="146"/>
      <c r="F864" s="147"/>
      <c r="G864" s="21"/>
      <c r="H864" s="150"/>
      <c r="I864" s="150"/>
      <c r="J864" s="150"/>
      <c r="K864" s="150"/>
      <c r="L864" s="150"/>
      <c r="M864" s="150"/>
      <c r="N864" s="151"/>
      <c r="O864" s="15"/>
      <c r="P864" s="15"/>
      <c r="Q864" s="15"/>
      <c r="R864" s="15"/>
      <c r="S864" s="15"/>
      <c r="T864" s="15"/>
      <c r="U864" s="52"/>
      <c r="V864" s="15"/>
      <c r="W864" s="15"/>
      <c r="X864" s="15"/>
      <c r="Y864" s="15"/>
      <c r="Z864" s="15"/>
      <c r="AA864" s="15"/>
    </row>
    <row r="865" spans="1:255" s="23" customFormat="1" ht="12.75" x14ac:dyDescent="0.2">
      <c r="A865" s="22"/>
      <c r="F865" s="16"/>
      <c r="G865" s="21"/>
      <c r="H865" s="152"/>
      <c r="I865" s="152"/>
      <c r="J865" s="152"/>
      <c r="K865" s="153"/>
      <c r="L865" s="156" t="s">
        <v>31</v>
      </c>
      <c r="M865" s="148"/>
      <c r="N865" s="149"/>
      <c r="O865" s="15"/>
      <c r="P865" s="18"/>
      <c r="Q865" s="15"/>
      <c r="R865" s="18"/>
      <c r="S865" s="18"/>
      <c r="T865" s="18"/>
      <c r="U865" s="49"/>
      <c r="V865" s="18"/>
      <c r="W865" s="15"/>
      <c r="X865" s="15"/>
      <c r="Y865" s="15"/>
      <c r="Z865" s="15"/>
      <c r="AA865" s="15"/>
    </row>
    <row r="866" spans="1:255" s="23" customFormat="1" ht="12.75" x14ac:dyDescent="0.2">
      <c r="A866" s="24"/>
      <c r="F866" s="16"/>
      <c r="G866" s="21"/>
      <c r="H866" s="154"/>
      <c r="I866" s="154"/>
      <c r="J866" s="154"/>
      <c r="K866" s="155"/>
      <c r="L866" s="157"/>
      <c r="M866" s="150"/>
      <c r="N866" s="151"/>
      <c r="O866" s="15"/>
      <c r="P866" s="18"/>
      <c r="Q866" s="18"/>
      <c r="R866" s="18"/>
      <c r="S866" s="18"/>
      <c r="T866" s="18"/>
      <c r="U866" s="49"/>
      <c r="V866" s="18"/>
      <c r="W866" s="15"/>
      <c r="X866" s="15"/>
      <c r="Y866" s="15"/>
      <c r="Z866" s="15"/>
      <c r="AA866" s="15"/>
    </row>
    <row r="867" spans="1:255" s="23" customFormat="1" ht="12.75" x14ac:dyDescent="0.2">
      <c r="A867" s="24"/>
      <c r="F867" s="16"/>
      <c r="G867" s="25"/>
      <c r="H867" s="22"/>
      <c r="I867" s="22"/>
      <c r="J867" s="22"/>
      <c r="K867" s="26"/>
      <c r="L867" s="22"/>
      <c r="M867" s="22"/>
      <c r="N867" s="27" t="s">
        <v>32</v>
      </c>
      <c r="O867" s="15"/>
      <c r="P867" s="18"/>
      <c r="Q867" s="18"/>
      <c r="R867" s="18"/>
      <c r="S867" s="18"/>
      <c r="T867" s="18"/>
      <c r="U867" s="49"/>
      <c r="V867" s="18"/>
      <c r="W867" s="15"/>
      <c r="X867" s="15"/>
      <c r="Y867" s="15"/>
      <c r="Z867" s="15"/>
      <c r="AA867" s="15"/>
    </row>
    <row r="868" spans="1:255" s="23" customFormat="1" ht="12.75" x14ac:dyDescent="0.2">
      <c r="A868" s="24"/>
      <c r="F868" s="16"/>
      <c r="G868" s="28" t="s">
        <v>33</v>
      </c>
      <c r="H868" s="30" t="s">
        <v>35</v>
      </c>
      <c r="I868" s="30" t="s">
        <v>36</v>
      </c>
      <c r="J868" s="30" t="s">
        <v>37</v>
      </c>
      <c r="K868" s="30" t="s">
        <v>38</v>
      </c>
      <c r="L868" s="30" t="s">
        <v>39</v>
      </c>
      <c r="M868" s="30" t="s">
        <v>40</v>
      </c>
      <c r="N868" s="27" t="s">
        <v>41</v>
      </c>
      <c r="O868" s="15"/>
      <c r="P868" s="18"/>
      <c r="Q868" s="18"/>
      <c r="R868" s="18"/>
      <c r="S868" s="18"/>
      <c r="T868" s="18"/>
      <c r="U868" s="49"/>
      <c r="V868" s="18"/>
      <c r="W868" s="15"/>
      <c r="X868" s="15"/>
      <c r="Y868" s="15"/>
      <c r="Z868" s="15"/>
      <c r="AA868" s="15"/>
    </row>
    <row r="869" spans="1:255" s="23" customFormat="1" ht="12.75" x14ac:dyDescent="0.2">
      <c r="A869" s="30" t="s">
        <v>42</v>
      </c>
      <c r="B869" s="132" t="s">
        <v>43</v>
      </c>
      <c r="C869" s="133"/>
      <c r="D869" s="133"/>
      <c r="E869" s="133"/>
      <c r="F869" s="134"/>
      <c r="G869" s="28" t="s">
        <v>44</v>
      </c>
      <c r="H869" s="30" t="s">
        <v>46</v>
      </c>
      <c r="I869" s="30" t="s">
        <v>46</v>
      </c>
      <c r="J869" s="30" t="s">
        <v>47</v>
      </c>
      <c r="K869" s="30" t="s">
        <v>37</v>
      </c>
      <c r="L869" s="30" t="s">
        <v>41</v>
      </c>
      <c r="M869" s="30" t="s">
        <v>48</v>
      </c>
      <c r="N869" s="27" t="s">
        <v>49</v>
      </c>
      <c r="O869" s="18"/>
      <c r="P869" s="18"/>
      <c r="Q869" s="18"/>
      <c r="R869" s="18"/>
      <c r="S869" s="18"/>
      <c r="T869" s="18"/>
      <c r="U869" s="49"/>
      <c r="V869" s="18"/>
      <c r="W869" s="15"/>
      <c r="X869" s="15"/>
      <c r="Y869" s="15"/>
      <c r="Z869" s="15"/>
      <c r="AA869" s="15"/>
    </row>
    <row r="870" spans="1:255" s="23" customFormat="1" ht="12.75" x14ac:dyDescent="0.2">
      <c r="A870" s="30" t="s">
        <v>50</v>
      </c>
      <c r="F870" s="16"/>
      <c r="G870" s="28" t="s">
        <v>51</v>
      </c>
      <c r="H870" s="30" t="s">
        <v>52</v>
      </c>
      <c r="I870" s="30" t="s">
        <v>53</v>
      </c>
      <c r="J870" s="30" t="s">
        <v>54</v>
      </c>
      <c r="K870" s="30" t="s">
        <v>55</v>
      </c>
      <c r="L870" s="30" t="s">
        <v>56</v>
      </c>
      <c r="M870" s="30" t="s">
        <v>41</v>
      </c>
      <c r="N870" s="32" t="s">
        <v>57</v>
      </c>
      <c r="O870" s="18"/>
      <c r="P870" s="18"/>
      <c r="Q870" s="18"/>
      <c r="R870" s="18"/>
      <c r="S870" s="18"/>
      <c r="T870" s="18"/>
      <c r="U870" s="49"/>
      <c r="V870" s="18"/>
      <c r="W870" s="15"/>
      <c r="X870" s="18"/>
      <c r="Y870" s="18"/>
      <c r="Z870" s="18"/>
      <c r="AA870" s="18"/>
      <c r="AB870" s="58"/>
      <c r="AC870" s="58"/>
      <c r="AD870" s="58"/>
      <c r="AE870" s="58"/>
      <c r="AF870" s="58"/>
      <c r="AG870" s="58"/>
      <c r="AH870" s="58"/>
      <c r="AI870" s="58"/>
      <c r="AJ870" s="58"/>
      <c r="AK870" s="58"/>
      <c r="AL870" s="58"/>
      <c r="AM870" s="58"/>
      <c r="AN870" s="58"/>
      <c r="AO870" s="58"/>
      <c r="AP870" s="58"/>
      <c r="AQ870" s="58"/>
      <c r="AR870" s="58"/>
      <c r="AS870" s="58"/>
      <c r="AT870" s="58"/>
      <c r="AU870" s="58"/>
      <c r="AV870" s="58"/>
      <c r="AW870" s="58"/>
      <c r="AX870" s="58"/>
      <c r="AY870" s="58"/>
      <c r="AZ870" s="58"/>
      <c r="BA870" s="58"/>
      <c r="BB870" s="58"/>
      <c r="BC870" s="58"/>
      <c r="BD870" s="58"/>
      <c r="BE870" s="58"/>
      <c r="BF870" s="58"/>
      <c r="BG870" s="58"/>
      <c r="BH870" s="58"/>
      <c r="BI870" s="58"/>
      <c r="BJ870" s="58"/>
      <c r="BK870" s="58"/>
      <c r="BL870" s="58"/>
      <c r="BM870" s="58"/>
      <c r="BN870" s="58"/>
      <c r="BO870" s="58"/>
      <c r="BP870" s="58"/>
      <c r="BQ870" s="58"/>
      <c r="BR870" s="58"/>
      <c r="BS870" s="58"/>
      <c r="BT870" s="58"/>
      <c r="BU870" s="58"/>
      <c r="BV870" s="58"/>
      <c r="BW870" s="58"/>
      <c r="BX870" s="58"/>
      <c r="BY870" s="58"/>
      <c r="BZ870" s="58"/>
      <c r="CA870" s="58"/>
      <c r="CB870" s="58"/>
      <c r="CC870" s="58"/>
      <c r="CD870" s="58"/>
      <c r="CE870" s="58"/>
      <c r="CF870" s="58"/>
      <c r="CG870" s="58"/>
      <c r="CH870" s="58"/>
      <c r="CI870" s="58"/>
      <c r="CJ870" s="58"/>
      <c r="CK870" s="58"/>
      <c r="CL870" s="58"/>
      <c r="CM870" s="58"/>
      <c r="CN870" s="58"/>
      <c r="CO870" s="58"/>
      <c r="CP870" s="58"/>
      <c r="CQ870" s="58"/>
      <c r="CR870" s="58"/>
      <c r="CS870" s="58"/>
      <c r="CT870" s="58"/>
      <c r="CU870" s="58"/>
      <c r="CV870" s="58"/>
      <c r="CW870" s="58"/>
      <c r="CX870" s="58"/>
      <c r="CY870" s="58"/>
      <c r="CZ870" s="58"/>
      <c r="DA870" s="58"/>
      <c r="DB870" s="58"/>
      <c r="DC870" s="58"/>
      <c r="DD870" s="58"/>
      <c r="DE870" s="58"/>
      <c r="DF870" s="58"/>
      <c r="DG870" s="58"/>
      <c r="DH870" s="58"/>
      <c r="DI870" s="58"/>
      <c r="DJ870" s="58"/>
      <c r="DK870" s="58"/>
      <c r="DL870" s="58"/>
      <c r="DM870" s="58"/>
      <c r="DN870" s="58"/>
      <c r="DO870" s="58"/>
      <c r="DP870" s="58"/>
      <c r="DQ870" s="58"/>
      <c r="DR870" s="58"/>
      <c r="DS870" s="58"/>
      <c r="DT870" s="58"/>
      <c r="DU870" s="58"/>
      <c r="DV870" s="58"/>
      <c r="DW870" s="58"/>
      <c r="DX870" s="58"/>
      <c r="DY870" s="58"/>
      <c r="DZ870" s="58"/>
      <c r="EA870" s="58"/>
      <c r="EB870" s="58"/>
      <c r="EC870" s="58"/>
      <c r="ED870" s="58"/>
      <c r="EE870" s="58"/>
      <c r="EF870" s="58"/>
      <c r="EG870" s="58"/>
      <c r="EH870" s="58"/>
      <c r="EI870" s="58"/>
      <c r="EJ870" s="58"/>
      <c r="EK870" s="58"/>
      <c r="EL870" s="58"/>
      <c r="EM870" s="58"/>
      <c r="EN870" s="58"/>
      <c r="EO870" s="58"/>
      <c r="EP870" s="58"/>
      <c r="EQ870" s="58"/>
      <c r="ER870" s="58"/>
      <c r="ES870" s="58"/>
      <c r="ET870" s="58"/>
      <c r="EU870" s="58"/>
      <c r="EV870" s="58"/>
      <c r="EW870" s="58"/>
      <c r="EX870" s="58"/>
      <c r="EY870" s="58"/>
      <c r="EZ870" s="58"/>
      <c r="FA870" s="58"/>
      <c r="FB870" s="58"/>
      <c r="FC870" s="58"/>
      <c r="FD870" s="58"/>
      <c r="FE870" s="58"/>
      <c r="FF870" s="58"/>
      <c r="FG870" s="58"/>
      <c r="FH870" s="58"/>
      <c r="FI870" s="58"/>
      <c r="FJ870" s="58"/>
      <c r="FK870" s="58"/>
      <c r="FL870" s="58"/>
      <c r="FM870" s="58"/>
      <c r="FN870" s="58"/>
      <c r="FO870" s="58"/>
      <c r="FP870" s="58"/>
      <c r="FQ870" s="58"/>
      <c r="FR870" s="58"/>
      <c r="FS870" s="58"/>
      <c r="FT870" s="58"/>
      <c r="FU870" s="58"/>
      <c r="FV870" s="58"/>
      <c r="FW870" s="58"/>
      <c r="FX870" s="58"/>
      <c r="FY870" s="58"/>
      <c r="FZ870" s="58"/>
      <c r="GA870" s="58"/>
      <c r="GB870" s="58"/>
      <c r="GC870" s="58"/>
      <c r="GD870" s="58"/>
      <c r="GE870" s="58"/>
      <c r="GF870" s="58"/>
      <c r="GG870" s="58"/>
      <c r="GH870" s="58"/>
      <c r="GI870" s="58"/>
      <c r="GJ870" s="58"/>
      <c r="GK870" s="58"/>
      <c r="GL870" s="58"/>
      <c r="GM870" s="58"/>
      <c r="GN870" s="58"/>
      <c r="GO870" s="58"/>
      <c r="GP870" s="58"/>
      <c r="GQ870" s="58"/>
      <c r="GR870" s="58"/>
      <c r="GS870" s="58"/>
      <c r="GT870" s="58"/>
      <c r="GU870" s="58"/>
      <c r="GV870" s="58"/>
      <c r="GW870" s="58"/>
      <c r="GX870" s="58"/>
      <c r="GY870" s="58"/>
      <c r="GZ870" s="58"/>
      <c r="HA870" s="58"/>
      <c r="HB870" s="58"/>
      <c r="HC870" s="58"/>
      <c r="HD870" s="58"/>
      <c r="HE870" s="58"/>
      <c r="HF870" s="58"/>
      <c r="HG870" s="58"/>
      <c r="HH870" s="58"/>
      <c r="HI870" s="58"/>
      <c r="HJ870" s="58"/>
      <c r="HK870" s="58"/>
      <c r="HL870" s="58"/>
      <c r="HM870" s="58"/>
      <c r="HN870" s="58"/>
      <c r="HO870" s="58"/>
      <c r="HP870" s="58"/>
      <c r="HQ870" s="58"/>
      <c r="HR870" s="58"/>
      <c r="HS870" s="58"/>
      <c r="HT870" s="58"/>
      <c r="HU870" s="58"/>
      <c r="HV870" s="58"/>
      <c r="HW870" s="58"/>
      <c r="HX870" s="58"/>
      <c r="HY870" s="58"/>
      <c r="HZ870" s="58"/>
      <c r="IA870" s="58"/>
      <c r="IB870" s="58"/>
      <c r="IC870" s="58"/>
      <c r="ID870" s="58"/>
      <c r="IE870" s="58"/>
      <c r="IF870" s="58"/>
      <c r="IG870" s="58"/>
      <c r="IH870" s="58"/>
      <c r="II870" s="58"/>
      <c r="IJ870" s="58"/>
      <c r="IK870" s="58"/>
      <c r="IL870" s="58"/>
      <c r="IM870" s="58"/>
      <c r="IN870" s="58"/>
      <c r="IO870" s="58"/>
      <c r="IP870" s="58"/>
      <c r="IQ870" s="58"/>
      <c r="IR870" s="58"/>
      <c r="IS870" s="58"/>
      <c r="IT870" s="58"/>
      <c r="IU870" s="58"/>
    </row>
    <row r="871" spans="1:255" s="23" customFormat="1" ht="12.75" x14ac:dyDescent="0.2">
      <c r="A871" s="24"/>
      <c r="F871" s="16"/>
      <c r="G871" s="34"/>
      <c r="H871" s="30" t="s">
        <v>58</v>
      </c>
      <c r="I871" s="30"/>
      <c r="J871" s="30"/>
      <c r="K871" s="30"/>
      <c r="L871" s="30"/>
      <c r="M871" s="30" t="s">
        <v>59</v>
      </c>
      <c r="N871" s="27"/>
      <c r="O871" s="18"/>
      <c r="P871" s="18"/>
      <c r="Q871" s="18"/>
      <c r="R871" s="18"/>
      <c r="S871" s="18"/>
      <c r="T871" s="18"/>
      <c r="U871" s="49"/>
      <c r="V871" s="18"/>
      <c r="W871" s="15"/>
      <c r="X871" s="18"/>
      <c r="Y871" s="18"/>
      <c r="Z871" s="18"/>
      <c r="AA871" s="18"/>
      <c r="AB871" s="58"/>
      <c r="AC871" s="58"/>
      <c r="AD871" s="58"/>
      <c r="AE871" s="58"/>
      <c r="AF871" s="58"/>
      <c r="AG871" s="58"/>
      <c r="AH871" s="58"/>
      <c r="AI871" s="58"/>
      <c r="AJ871" s="58"/>
      <c r="AK871" s="58"/>
      <c r="AL871" s="58"/>
      <c r="AM871" s="58"/>
      <c r="AN871" s="58"/>
      <c r="AO871" s="58"/>
      <c r="AP871" s="58"/>
      <c r="AQ871" s="58"/>
      <c r="AR871" s="58"/>
      <c r="AS871" s="58"/>
      <c r="AT871" s="58"/>
      <c r="AU871" s="58"/>
      <c r="AV871" s="58"/>
      <c r="AW871" s="58"/>
      <c r="AX871" s="58"/>
      <c r="AY871" s="58"/>
      <c r="AZ871" s="58"/>
      <c r="BA871" s="58"/>
      <c r="BB871" s="58"/>
      <c r="BC871" s="58"/>
      <c r="BD871" s="58"/>
      <c r="BE871" s="58"/>
      <c r="BF871" s="58"/>
      <c r="BG871" s="58"/>
      <c r="BH871" s="58"/>
      <c r="BI871" s="58"/>
      <c r="BJ871" s="58"/>
      <c r="BK871" s="58"/>
      <c r="BL871" s="58"/>
      <c r="BM871" s="58"/>
      <c r="BN871" s="58"/>
      <c r="BO871" s="58"/>
      <c r="BP871" s="58"/>
      <c r="BQ871" s="58"/>
      <c r="BR871" s="58"/>
      <c r="BS871" s="58"/>
      <c r="BT871" s="58"/>
      <c r="BU871" s="58"/>
      <c r="BV871" s="58"/>
      <c r="BW871" s="58"/>
      <c r="BX871" s="58"/>
      <c r="BY871" s="58"/>
      <c r="BZ871" s="58"/>
      <c r="CA871" s="58"/>
      <c r="CB871" s="58"/>
      <c r="CC871" s="58"/>
      <c r="CD871" s="58"/>
      <c r="CE871" s="58"/>
      <c r="CF871" s="58"/>
      <c r="CG871" s="58"/>
      <c r="CH871" s="58"/>
      <c r="CI871" s="58"/>
      <c r="CJ871" s="58"/>
      <c r="CK871" s="58"/>
      <c r="CL871" s="58"/>
      <c r="CM871" s="58"/>
      <c r="CN871" s="58"/>
      <c r="CO871" s="58"/>
      <c r="CP871" s="58"/>
      <c r="CQ871" s="58"/>
      <c r="CR871" s="58"/>
      <c r="CS871" s="58"/>
      <c r="CT871" s="58"/>
      <c r="CU871" s="58"/>
      <c r="CV871" s="58"/>
      <c r="CW871" s="58"/>
      <c r="CX871" s="58"/>
      <c r="CY871" s="58"/>
      <c r="CZ871" s="58"/>
      <c r="DA871" s="58"/>
      <c r="DB871" s="58"/>
      <c r="DC871" s="58"/>
      <c r="DD871" s="58"/>
      <c r="DE871" s="58"/>
      <c r="DF871" s="58"/>
      <c r="DG871" s="58"/>
      <c r="DH871" s="58"/>
      <c r="DI871" s="58"/>
      <c r="DJ871" s="58"/>
      <c r="DK871" s="58"/>
      <c r="DL871" s="58"/>
      <c r="DM871" s="58"/>
      <c r="DN871" s="58"/>
      <c r="DO871" s="58"/>
      <c r="DP871" s="58"/>
      <c r="DQ871" s="58"/>
      <c r="DR871" s="58"/>
      <c r="DS871" s="58"/>
      <c r="DT871" s="58"/>
      <c r="DU871" s="58"/>
      <c r="DV871" s="58"/>
      <c r="DW871" s="58"/>
      <c r="DX871" s="58"/>
      <c r="DY871" s="58"/>
      <c r="DZ871" s="58"/>
      <c r="EA871" s="58"/>
      <c r="EB871" s="58"/>
      <c r="EC871" s="58"/>
      <c r="ED871" s="58"/>
      <c r="EE871" s="58"/>
      <c r="EF871" s="58"/>
      <c r="EG871" s="58"/>
      <c r="EH871" s="58"/>
      <c r="EI871" s="58"/>
      <c r="EJ871" s="58"/>
      <c r="EK871" s="58"/>
      <c r="EL871" s="58"/>
      <c r="EM871" s="58"/>
      <c r="EN871" s="58"/>
      <c r="EO871" s="58"/>
      <c r="EP871" s="58"/>
      <c r="EQ871" s="58"/>
      <c r="ER871" s="58"/>
      <c r="ES871" s="58"/>
      <c r="ET871" s="58"/>
      <c r="EU871" s="58"/>
      <c r="EV871" s="58"/>
      <c r="EW871" s="58"/>
      <c r="EX871" s="58"/>
      <c r="EY871" s="58"/>
      <c r="EZ871" s="58"/>
      <c r="FA871" s="58"/>
      <c r="FB871" s="58"/>
      <c r="FC871" s="58"/>
      <c r="FD871" s="58"/>
      <c r="FE871" s="58"/>
      <c r="FF871" s="58"/>
      <c r="FG871" s="58"/>
      <c r="FH871" s="58"/>
      <c r="FI871" s="58"/>
      <c r="FJ871" s="58"/>
      <c r="FK871" s="58"/>
      <c r="FL871" s="58"/>
      <c r="FM871" s="58"/>
      <c r="FN871" s="58"/>
      <c r="FO871" s="58"/>
      <c r="FP871" s="58"/>
      <c r="FQ871" s="58"/>
      <c r="FR871" s="58"/>
      <c r="FS871" s="58"/>
      <c r="FT871" s="58"/>
      <c r="FU871" s="58"/>
      <c r="FV871" s="58"/>
      <c r="FW871" s="58"/>
      <c r="FX871" s="58"/>
      <c r="FY871" s="58"/>
      <c r="FZ871" s="58"/>
      <c r="GA871" s="58"/>
      <c r="GB871" s="58"/>
      <c r="GC871" s="58"/>
      <c r="GD871" s="58"/>
      <c r="GE871" s="58"/>
      <c r="GF871" s="58"/>
      <c r="GG871" s="58"/>
      <c r="GH871" s="58"/>
      <c r="GI871" s="58"/>
      <c r="GJ871" s="58"/>
      <c r="GK871" s="58"/>
      <c r="GL871" s="58"/>
      <c r="GM871" s="58"/>
      <c r="GN871" s="58"/>
      <c r="GO871" s="58"/>
      <c r="GP871" s="58"/>
      <c r="GQ871" s="58"/>
      <c r="GR871" s="58"/>
      <c r="GS871" s="58"/>
      <c r="GT871" s="58"/>
      <c r="GU871" s="58"/>
      <c r="GV871" s="58"/>
      <c r="GW871" s="58"/>
      <c r="GX871" s="58"/>
      <c r="GY871" s="58"/>
      <c r="GZ871" s="58"/>
      <c r="HA871" s="58"/>
      <c r="HB871" s="58"/>
      <c r="HC871" s="58"/>
      <c r="HD871" s="58"/>
      <c r="HE871" s="58"/>
      <c r="HF871" s="58"/>
      <c r="HG871" s="58"/>
      <c r="HH871" s="58"/>
      <c r="HI871" s="58"/>
      <c r="HJ871" s="58"/>
      <c r="HK871" s="58"/>
      <c r="HL871" s="58"/>
      <c r="HM871" s="58"/>
      <c r="HN871" s="58"/>
      <c r="HO871" s="58"/>
      <c r="HP871" s="58"/>
      <c r="HQ871" s="58"/>
      <c r="HR871" s="58"/>
      <c r="HS871" s="58"/>
      <c r="HT871" s="58"/>
      <c r="HU871" s="58"/>
      <c r="HV871" s="58"/>
      <c r="HW871" s="58"/>
      <c r="HX871" s="58"/>
      <c r="HY871" s="58"/>
      <c r="HZ871" s="58"/>
      <c r="IA871" s="58"/>
      <c r="IB871" s="58"/>
      <c r="IC871" s="58"/>
      <c r="ID871" s="58"/>
      <c r="IE871" s="58"/>
      <c r="IF871" s="58"/>
      <c r="IG871" s="58"/>
      <c r="IH871" s="58"/>
      <c r="II871" s="58"/>
      <c r="IJ871" s="58"/>
      <c r="IK871" s="58"/>
      <c r="IL871" s="58"/>
      <c r="IM871" s="58"/>
      <c r="IN871" s="58"/>
      <c r="IO871" s="58"/>
      <c r="IP871" s="58"/>
      <c r="IQ871" s="58"/>
      <c r="IR871" s="58"/>
      <c r="IS871" s="58"/>
      <c r="IT871" s="58"/>
      <c r="IU871" s="58"/>
    </row>
    <row r="872" spans="1:255" s="23" customFormat="1" ht="12.75" x14ac:dyDescent="0.2">
      <c r="A872" s="35" t="s">
        <v>60</v>
      </c>
      <c r="B872" s="132" t="s">
        <v>61</v>
      </c>
      <c r="C872" s="133"/>
      <c r="D872" s="133"/>
      <c r="E872" s="133"/>
      <c r="F872" s="134"/>
      <c r="G872" s="59" t="s">
        <v>62</v>
      </c>
      <c r="H872" s="35" t="s">
        <v>63</v>
      </c>
      <c r="I872" s="35" t="s">
        <v>64</v>
      </c>
      <c r="J872" s="35" t="s">
        <v>65</v>
      </c>
      <c r="K872" s="35" t="s">
        <v>66</v>
      </c>
      <c r="L872" s="35" t="s">
        <v>67</v>
      </c>
      <c r="M872" s="35" t="s">
        <v>68</v>
      </c>
      <c r="N872" s="60" t="s">
        <v>69</v>
      </c>
      <c r="O872" s="18"/>
      <c r="P872" s="18"/>
      <c r="Q872" s="18"/>
      <c r="R872" s="18"/>
      <c r="S872" s="18"/>
      <c r="T872" s="18"/>
      <c r="U872" s="49"/>
      <c r="V872" s="18"/>
      <c r="W872" s="15"/>
      <c r="X872" s="18"/>
      <c r="Y872" s="18"/>
      <c r="Z872" s="18"/>
      <c r="AA872" s="18"/>
      <c r="AB872" s="58"/>
      <c r="AC872" s="58"/>
      <c r="AD872" s="58"/>
      <c r="AE872" s="58"/>
      <c r="AF872" s="58"/>
      <c r="AG872" s="58"/>
      <c r="AH872" s="58"/>
      <c r="AI872" s="58"/>
      <c r="AJ872" s="58"/>
      <c r="AK872" s="58"/>
      <c r="AL872" s="58"/>
      <c r="AM872" s="58"/>
      <c r="AN872" s="58"/>
      <c r="AO872" s="58"/>
      <c r="AP872" s="58"/>
      <c r="AQ872" s="58"/>
      <c r="AR872" s="58"/>
      <c r="AS872" s="58"/>
      <c r="AT872" s="58"/>
      <c r="AU872" s="58"/>
      <c r="AV872" s="58"/>
      <c r="AW872" s="58"/>
      <c r="AX872" s="58"/>
      <c r="AY872" s="58"/>
      <c r="AZ872" s="58"/>
      <c r="BA872" s="58"/>
      <c r="BB872" s="58"/>
      <c r="BC872" s="58"/>
      <c r="BD872" s="58"/>
      <c r="BE872" s="58"/>
      <c r="BF872" s="58"/>
      <c r="BG872" s="58"/>
      <c r="BH872" s="58"/>
      <c r="BI872" s="58"/>
      <c r="BJ872" s="58"/>
      <c r="BK872" s="58"/>
      <c r="BL872" s="58"/>
      <c r="BM872" s="58"/>
      <c r="BN872" s="58"/>
      <c r="BO872" s="58"/>
      <c r="BP872" s="58"/>
      <c r="BQ872" s="58"/>
      <c r="BR872" s="58"/>
      <c r="BS872" s="58"/>
      <c r="BT872" s="58"/>
      <c r="BU872" s="58"/>
      <c r="BV872" s="58"/>
      <c r="BW872" s="58"/>
      <c r="BX872" s="58"/>
      <c r="BY872" s="58"/>
      <c r="BZ872" s="58"/>
      <c r="CA872" s="58"/>
      <c r="CB872" s="58"/>
      <c r="CC872" s="58"/>
      <c r="CD872" s="58"/>
      <c r="CE872" s="58"/>
      <c r="CF872" s="58"/>
      <c r="CG872" s="58"/>
      <c r="CH872" s="58"/>
      <c r="CI872" s="58"/>
      <c r="CJ872" s="58"/>
      <c r="CK872" s="58"/>
      <c r="CL872" s="58"/>
      <c r="CM872" s="58"/>
      <c r="CN872" s="58"/>
      <c r="CO872" s="58"/>
      <c r="CP872" s="58"/>
      <c r="CQ872" s="58"/>
      <c r="CR872" s="58"/>
      <c r="CS872" s="58"/>
      <c r="CT872" s="58"/>
      <c r="CU872" s="58"/>
      <c r="CV872" s="58"/>
      <c r="CW872" s="58"/>
      <c r="CX872" s="58"/>
      <c r="CY872" s="58"/>
      <c r="CZ872" s="58"/>
      <c r="DA872" s="58"/>
      <c r="DB872" s="58"/>
      <c r="DC872" s="58"/>
      <c r="DD872" s="58"/>
      <c r="DE872" s="58"/>
      <c r="DF872" s="58"/>
      <c r="DG872" s="58"/>
      <c r="DH872" s="58"/>
      <c r="DI872" s="58"/>
      <c r="DJ872" s="58"/>
      <c r="DK872" s="58"/>
      <c r="DL872" s="58"/>
      <c r="DM872" s="58"/>
      <c r="DN872" s="58"/>
      <c r="DO872" s="58"/>
      <c r="DP872" s="58"/>
      <c r="DQ872" s="58"/>
      <c r="DR872" s="58"/>
      <c r="DS872" s="58"/>
      <c r="DT872" s="58"/>
      <c r="DU872" s="58"/>
      <c r="DV872" s="58"/>
      <c r="DW872" s="58"/>
      <c r="DX872" s="58"/>
      <c r="DY872" s="58"/>
      <c r="DZ872" s="58"/>
      <c r="EA872" s="58"/>
      <c r="EB872" s="58"/>
      <c r="EC872" s="58"/>
      <c r="ED872" s="58"/>
      <c r="EE872" s="58"/>
      <c r="EF872" s="58"/>
      <c r="EG872" s="58"/>
      <c r="EH872" s="58"/>
      <c r="EI872" s="58"/>
      <c r="EJ872" s="58"/>
      <c r="EK872" s="58"/>
      <c r="EL872" s="58"/>
      <c r="EM872" s="58"/>
      <c r="EN872" s="58"/>
      <c r="EO872" s="58"/>
      <c r="EP872" s="58"/>
      <c r="EQ872" s="58"/>
      <c r="ER872" s="58"/>
      <c r="ES872" s="58"/>
      <c r="ET872" s="58"/>
      <c r="EU872" s="58"/>
      <c r="EV872" s="58"/>
      <c r="EW872" s="58"/>
      <c r="EX872" s="58"/>
      <c r="EY872" s="58"/>
      <c r="EZ872" s="58"/>
      <c r="FA872" s="58"/>
      <c r="FB872" s="58"/>
      <c r="FC872" s="58"/>
      <c r="FD872" s="58"/>
      <c r="FE872" s="58"/>
      <c r="FF872" s="58"/>
      <c r="FG872" s="58"/>
      <c r="FH872" s="58"/>
      <c r="FI872" s="58"/>
      <c r="FJ872" s="58"/>
      <c r="FK872" s="58"/>
      <c r="FL872" s="58"/>
      <c r="FM872" s="58"/>
      <c r="FN872" s="58"/>
      <c r="FO872" s="58"/>
      <c r="FP872" s="58"/>
      <c r="FQ872" s="58"/>
      <c r="FR872" s="58"/>
      <c r="FS872" s="58"/>
      <c r="FT872" s="58"/>
      <c r="FU872" s="58"/>
      <c r="FV872" s="58"/>
      <c r="FW872" s="58"/>
      <c r="FX872" s="58"/>
      <c r="FY872" s="58"/>
      <c r="FZ872" s="58"/>
      <c r="GA872" s="58"/>
      <c r="GB872" s="58"/>
      <c r="GC872" s="58"/>
      <c r="GD872" s="58"/>
      <c r="GE872" s="58"/>
      <c r="GF872" s="58"/>
      <c r="GG872" s="58"/>
      <c r="GH872" s="58"/>
      <c r="GI872" s="58"/>
      <c r="GJ872" s="58"/>
      <c r="GK872" s="58"/>
      <c r="GL872" s="58"/>
      <c r="GM872" s="58"/>
      <c r="GN872" s="58"/>
      <c r="GO872" s="58"/>
      <c r="GP872" s="58"/>
      <c r="GQ872" s="58"/>
      <c r="GR872" s="58"/>
      <c r="GS872" s="58"/>
      <c r="GT872" s="58"/>
      <c r="GU872" s="58"/>
      <c r="GV872" s="58"/>
      <c r="GW872" s="58"/>
      <c r="GX872" s="58"/>
      <c r="GY872" s="58"/>
      <c r="GZ872" s="58"/>
      <c r="HA872" s="58"/>
      <c r="HB872" s="58"/>
      <c r="HC872" s="58"/>
      <c r="HD872" s="58"/>
      <c r="HE872" s="58"/>
      <c r="HF872" s="58"/>
      <c r="HG872" s="58"/>
      <c r="HH872" s="58"/>
      <c r="HI872" s="58"/>
      <c r="HJ872" s="58"/>
      <c r="HK872" s="58"/>
      <c r="HL872" s="58"/>
      <c r="HM872" s="58"/>
      <c r="HN872" s="58"/>
      <c r="HO872" s="58"/>
      <c r="HP872" s="58"/>
      <c r="HQ872" s="58"/>
      <c r="HR872" s="58"/>
      <c r="HS872" s="58"/>
      <c r="HT872" s="58"/>
      <c r="HU872" s="58"/>
      <c r="HV872" s="58"/>
      <c r="HW872" s="58"/>
      <c r="HX872" s="58"/>
      <c r="HY872" s="58"/>
      <c r="HZ872" s="58"/>
      <c r="IA872" s="58"/>
      <c r="IB872" s="58"/>
      <c r="IC872" s="58"/>
      <c r="ID872" s="58"/>
      <c r="IE872" s="58"/>
      <c r="IF872" s="58"/>
      <c r="IG872" s="58"/>
      <c r="IH872" s="58"/>
      <c r="II872" s="58"/>
      <c r="IJ872" s="58"/>
      <c r="IK872" s="58"/>
      <c r="IL872" s="58"/>
      <c r="IM872" s="58"/>
      <c r="IN872" s="58"/>
      <c r="IO872" s="58"/>
      <c r="IP872" s="58"/>
      <c r="IQ872" s="58"/>
      <c r="IR872" s="58"/>
      <c r="IS872" s="58"/>
      <c r="IT872" s="58"/>
      <c r="IU872" s="58"/>
    </row>
    <row r="873" spans="1:255" s="64" customFormat="1" ht="50.1" customHeight="1" x14ac:dyDescent="0.2">
      <c r="A873" s="36"/>
      <c r="B873" s="135"/>
      <c r="C873" s="136"/>
      <c r="D873" s="136"/>
      <c r="E873" s="136"/>
      <c r="F873" s="137"/>
      <c r="G873" s="42"/>
      <c r="H873" s="43"/>
      <c r="I873" s="44" t="e">
        <f>SUM(#REF!*H873)</f>
        <v>#REF!</v>
      </c>
      <c r="J873" s="43"/>
      <c r="K873" s="45" t="e">
        <f t="shared" ref="K873:K878" si="54">SUM(I873*J873)</f>
        <v>#REF!</v>
      </c>
      <c r="L873" s="61"/>
      <c r="M873" s="62"/>
      <c r="N873" s="63">
        <f t="shared" ref="N873:N878" si="55">SUM(L873*M873)</f>
        <v>0</v>
      </c>
      <c r="O873" s="41"/>
      <c r="P873" s="10"/>
      <c r="Q873" s="18"/>
      <c r="R873" s="10"/>
      <c r="S873" s="10"/>
      <c r="T873" s="10"/>
      <c r="U873" s="33"/>
      <c r="V873" s="10"/>
      <c r="W873" s="10"/>
      <c r="X873" s="41"/>
      <c r="Y873" s="41"/>
      <c r="Z873" s="41"/>
      <c r="AA873" s="41"/>
    </row>
    <row r="874" spans="1:255" s="64" customFormat="1" ht="50.1" customHeight="1" x14ac:dyDescent="0.2">
      <c r="A874" s="36"/>
      <c r="B874" s="126"/>
      <c r="C874" s="127"/>
      <c r="D874" s="127"/>
      <c r="E874" s="127"/>
      <c r="F874" s="128"/>
      <c r="G874" s="42"/>
      <c r="H874" s="43"/>
      <c r="I874" s="44" t="e">
        <f>SUM(#REF!*H874)</f>
        <v>#REF!</v>
      </c>
      <c r="J874" s="43"/>
      <c r="K874" s="45" t="e">
        <f t="shared" si="54"/>
        <v>#REF!</v>
      </c>
      <c r="L874" s="61"/>
      <c r="M874" s="62"/>
      <c r="N874" s="63">
        <f t="shared" si="55"/>
        <v>0</v>
      </c>
      <c r="O874" s="41"/>
      <c r="P874" s="10"/>
      <c r="Q874" s="10"/>
      <c r="R874" s="10"/>
      <c r="S874" s="10"/>
      <c r="T874" s="10"/>
      <c r="U874" s="33"/>
      <c r="V874" s="10"/>
      <c r="W874" s="10"/>
      <c r="X874" s="41"/>
      <c r="Y874" s="41"/>
      <c r="Z874" s="41"/>
      <c r="AA874" s="41"/>
    </row>
    <row r="875" spans="1:255" s="64" customFormat="1" ht="50.1" customHeight="1" x14ac:dyDescent="0.2">
      <c r="A875" s="36"/>
      <c r="B875" s="126"/>
      <c r="C875" s="127"/>
      <c r="D875" s="127"/>
      <c r="E875" s="127"/>
      <c r="F875" s="128"/>
      <c r="G875" s="42"/>
      <c r="H875" s="43"/>
      <c r="I875" s="44" t="e">
        <f>SUM(#REF!*H875)</f>
        <v>#REF!</v>
      </c>
      <c r="J875" s="43"/>
      <c r="K875" s="45" t="e">
        <f t="shared" si="54"/>
        <v>#REF!</v>
      </c>
      <c r="L875" s="61"/>
      <c r="M875" s="62"/>
      <c r="N875" s="63">
        <f t="shared" si="55"/>
        <v>0</v>
      </c>
      <c r="O875" s="41"/>
      <c r="P875" s="10"/>
      <c r="Q875" s="10"/>
      <c r="R875" s="10"/>
      <c r="S875" s="10"/>
      <c r="T875" s="10"/>
      <c r="U875" s="33"/>
      <c r="V875" s="10"/>
      <c r="W875" s="10"/>
      <c r="X875" s="41"/>
      <c r="Y875" s="41"/>
      <c r="Z875" s="41"/>
      <c r="AA875" s="41"/>
    </row>
    <row r="876" spans="1:255" s="64" customFormat="1" ht="50.1" customHeight="1" x14ac:dyDescent="0.2">
      <c r="A876" s="36"/>
      <c r="B876" s="126"/>
      <c r="C876" s="127"/>
      <c r="D876" s="127"/>
      <c r="E876" s="127"/>
      <c r="F876" s="128"/>
      <c r="G876" s="42"/>
      <c r="H876" s="43"/>
      <c r="I876" s="44" t="e">
        <f>SUM(#REF!*H876)</f>
        <v>#REF!</v>
      </c>
      <c r="J876" s="43"/>
      <c r="K876" s="45" t="e">
        <f t="shared" si="54"/>
        <v>#REF!</v>
      </c>
      <c r="L876" s="61"/>
      <c r="M876" s="62"/>
      <c r="N876" s="63">
        <f t="shared" si="55"/>
        <v>0</v>
      </c>
      <c r="O876" s="41"/>
      <c r="P876" s="10"/>
      <c r="Q876" s="10"/>
      <c r="R876" s="10"/>
      <c r="S876" s="10"/>
      <c r="T876" s="10"/>
      <c r="U876" s="33"/>
      <c r="V876" s="10"/>
      <c r="W876" s="10"/>
      <c r="X876" s="41"/>
      <c r="Y876" s="41"/>
      <c r="Z876" s="41"/>
      <c r="AA876" s="41"/>
    </row>
    <row r="877" spans="1:255" s="64" customFormat="1" ht="50.1" customHeight="1" x14ac:dyDescent="0.2">
      <c r="A877" s="36"/>
      <c r="B877" s="126"/>
      <c r="C877" s="127"/>
      <c r="D877" s="127"/>
      <c r="E877" s="127"/>
      <c r="F877" s="128"/>
      <c r="G877" s="42"/>
      <c r="H877" s="43"/>
      <c r="I877" s="44" t="e">
        <f>SUM(#REF!*H877)</f>
        <v>#REF!</v>
      </c>
      <c r="J877" s="43"/>
      <c r="K877" s="45" t="e">
        <f t="shared" si="54"/>
        <v>#REF!</v>
      </c>
      <c r="L877" s="61"/>
      <c r="M877" s="62"/>
      <c r="N877" s="63">
        <f t="shared" si="55"/>
        <v>0</v>
      </c>
      <c r="O877" s="41"/>
      <c r="P877" s="10"/>
      <c r="Q877" s="10"/>
      <c r="R877" s="10"/>
      <c r="S877" s="10"/>
      <c r="T877" s="10"/>
      <c r="U877" s="33"/>
      <c r="V877" s="10"/>
      <c r="W877" s="10"/>
      <c r="X877" s="41"/>
      <c r="Y877" s="41"/>
      <c r="Z877" s="41"/>
      <c r="AA877" s="41"/>
    </row>
    <row r="878" spans="1:255" s="64" customFormat="1" ht="50.1" customHeight="1" x14ac:dyDescent="0.2">
      <c r="A878" s="36"/>
      <c r="B878" s="126"/>
      <c r="C878" s="127"/>
      <c r="D878" s="127"/>
      <c r="E878" s="127"/>
      <c r="F878" s="128"/>
      <c r="G878" s="42"/>
      <c r="H878" s="43"/>
      <c r="I878" s="44" t="e">
        <f>SUM(#REF!*H878)</f>
        <v>#REF!</v>
      </c>
      <c r="J878" s="43"/>
      <c r="K878" s="45" t="e">
        <f t="shared" si="54"/>
        <v>#REF!</v>
      </c>
      <c r="L878" s="61"/>
      <c r="M878" s="62"/>
      <c r="N878" s="63">
        <f t="shared" si="55"/>
        <v>0</v>
      </c>
      <c r="O878" s="41"/>
      <c r="P878" s="10"/>
      <c r="Q878" s="10"/>
      <c r="R878" s="10"/>
      <c r="S878" s="10"/>
      <c r="T878" s="10"/>
      <c r="U878" s="33"/>
      <c r="V878" s="10"/>
      <c r="W878" s="10"/>
      <c r="X878" s="41"/>
      <c r="Y878" s="41"/>
      <c r="Z878" s="41"/>
      <c r="AA878" s="41"/>
    </row>
    <row r="879" spans="1:255" s="23" customFormat="1" ht="20.100000000000001" customHeight="1" thickBot="1" x14ac:dyDescent="0.2">
      <c r="A879" s="65"/>
      <c r="B879" s="129" t="s">
        <v>8</v>
      </c>
      <c r="C879" s="130"/>
      <c r="D879" s="130"/>
      <c r="E879" s="130"/>
      <c r="F879" s="131"/>
      <c r="G879" s="66"/>
      <c r="H879" s="67"/>
      <c r="I879" s="68" t="e">
        <f>SUM(I873:I878)</f>
        <v>#REF!</v>
      </c>
      <c r="J879" s="67"/>
      <c r="K879" s="68" t="e">
        <f>SUM(K873:K878)</f>
        <v>#REF!</v>
      </c>
      <c r="L879" s="69">
        <f>SUM(L873:L878)</f>
        <v>0</v>
      </c>
      <c r="M879" s="67"/>
      <c r="N879" s="68">
        <f>SUM(N873:N878)</f>
        <v>0</v>
      </c>
      <c r="O879" s="15"/>
      <c r="P879" s="15"/>
      <c r="Q879" s="10"/>
      <c r="R879" s="15"/>
      <c r="S879" s="15"/>
      <c r="T879" s="15"/>
      <c r="U879" s="52"/>
      <c r="V879" s="15"/>
      <c r="W879" s="15"/>
      <c r="X879" s="15"/>
      <c r="Y879" s="15"/>
      <c r="Z879" s="15"/>
      <c r="AA879" s="15"/>
    </row>
    <row r="880" spans="1:255" s="23" customFormat="1" x14ac:dyDescent="0.15">
      <c r="A880" s="15"/>
      <c r="B880" s="15"/>
      <c r="C880" s="15"/>
      <c r="D880" s="15"/>
      <c r="E880" s="15"/>
      <c r="F880" s="15"/>
      <c r="G880" s="54"/>
      <c r="H880" s="15"/>
      <c r="I880" s="15"/>
      <c r="J880" s="15"/>
      <c r="K880" s="15"/>
      <c r="L880" s="15"/>
      <c r="M880" s="15"/>
      <c r="N880" s="55"/>
      <c r="Q880" s="15"/>
    </row>
    <row r="881" spans="1:27" s="23" customFormat="1" x14ac:dyDescent="0.15">
      <c r="A881" s="15"/>
      <c r="B881" s="15"/>
      <c r="C881" s="15"/>
      <c r="D881" s="15"/>
      <c r="E881" s="15"/>
      <c r="F881" s="15"/>
      <c r="G881" s="54"/>
      <c r="H881" s="15"/>
      <c r="I881" s="15"/>
      <c r="J881" s="15"/>
      <c r="K881" s="15"/>
      <c r="L881" s="15"/>
      <c r="M881" s="15"/>
      <c r="N881" s="55"/>
    </row>
    <row r="882" spans="1:27" s="23" customFormat="1" x14ac:dyDescent="0.15">
      <c r="A882" s="8"/>
      <c r="B882" s="8"/>
      <c r="C882" s="8"/>
      <c r="D882" s="8"/>
      <c r="E882" s="8"/>
      <c r="F882" s="8"/>
      <c r="G882" s="56"/>
      <c r="H882" s="8"/>
      <c r="I882" s="8"/>
      <c r="J882" s="8"/>
      <c r="K882" s="8"/>
      <c r="L882" s="8"/>
      <c r="M882" s="8"/>
      <c r="N882" s="57"/>
      <c r="O882" s="15"/>
      <c r="P882" s="15"/>
      <c r="R882" s="15"/>
      <c r="S882" s="15"/>
      <c r="T882" s="15"/>
      <c r="U882" s="52"/>
      <c r="V882" s="15"/>
      <c r="W882" s="15"/>
      <c r="X882" s="15"/>
      <c r="Y882" s="15"/>
      <c r="Z882" s="15"/>
      <c r="AA882" s="15"/>
    </row>
    <row r="883" spans="1:27" s="23" customFormat="1" ht="9" customHeight="1" x14ac:dyDescent="0.2">
      <c r="A883" s="158" t="s">
        <v>24</v>
      </c>
      <c r="B883" s="159"/>
      <c r="C883" s="159"/>
      <c r="D883" s="159"/>
      <c r="E883" s="159"/>
      <c r="F883" s="159"/>
      <c r="G883" s="159"/>
      <c r="H883" s="164" t="s">
        <v>25</v>
      </c>
      <c r="I883" s="165"/>
      <c r="J883" s="165"/>
      <c r="K883" s="165"/>
      <c r="L883" s="166"/>
      <c r="M883" s="11" t="s">
        <v>26</v>
      </c>
      <c r="N883" s="12"/>
      <c r="O883" s="15"/>
      <c r="P883" s="15"/>
      <c r="Q883" s="15"/>
      <c r="R883" s="15"/>
      <c r="S883" s="15"/>
      <c r="T883" s="15"/>
      <c r="U883" s="52"/>
      <c r="V883" s="15"/>
      <c r="W883" s="15"/>
      <c r="X883" s="15"/>
      <c r="Y883" s="15"/>
      <c r="Z883" s="15"/>
      <c r="AA883" s="15"/>
    </row>
    <row r="884" spans="1:27" s="23" customFormat="1" ht="8.25" customHeight="1" x14ac:dyDescent="0.15">
      <c r="A884" s="160"/>
      <c r="B884" s="161"/>
      <c r="C884" s="161"/>
      <c r="D884" s="161"/>
      <c r="E884" s="161"/>
      <c r="F884" s="161"/>
      <c r="G884" s="161"/>
      <c r="H884" s="14"/>
      <c r="I884" s="15"/>
      <c r="J884" s="15"/>
      <c r="K884" s="15"/>
      <c r="L884" s="16"/>
      <c r="M884" s="15"/>
      <c r="N884" s="17"/>
      <c r="O884" s="15"/>
      <c r="P884" s="15"/>
      <c r="Q884" s="15"/>
      <c r="R884" s="15"/>
      <c r="S884" s="15"/>
      <c r="T884" s="15"/>
      <c r="U884" s="52"/>
      <c r="V884" s="15"/>
      <c r="W884" s="15"/>
      <c r="X884" s="15"/>
      <c r="Y884" s="15"/>
      <c r="Z884" s="15"/>
      <c r="AA884" s="15"/>
    </row>
    <row r="885" spans="1:27" s="23" customFormat="1" ht="12.75" customHeight="1" x14ac:dyDescent="0.2">
      <c r="A885" s="160"/>
      <c r="B885" s="161"/>
      <c r="C885" s="161"/>
      <c r="D885" s="161"/>
      <c r="E885" s="161"/>
      <c r="F885" s="161"/>
      <c r="G885" s="161"/>
      <c r="H885" s="167"/>
      <c r="I885" s="168"/>
      <c r="J885" s="168"/>
      <c r="K885" s="168"/>
      <c r="L885" s="169"/>
      <c r="M885" s="18" t="s">
        <v>75</v>
      </c>
      <c r="N885" s="17"/>
      <c r="O885" s="15"/>
      <c r="P885" s="15"/>
      <c r="Q885" s="15"/>
      <c r="R885" s="15"/>
      <c r="S885" s="15"/>
      <c r="T885" s="15"/>
      <c r="U885" s="52"/>
      <c r="V885" s="15"/>
      <c r="W885" s="15"/>
      <c r="X885" s="15"/>
      <c r="Y885" s="15"/>
      <c r="Z885" s="15"/>
      <c r="AA885" s="15"/>
    </row>
    <row r="886" spans="1:27" s="23" customFormat="1" ht="8.25" customHeight="1" x14ac:dyDescent="0.15">
      <c r="A886" s="160"/>
      <c r="B886" s="161"/>
      <c r="C886" s="161"/>
      <c r="D886" s="161"/>
      <c r="E886" s="161"/>
      <c r="F886" s="161"/>
      <c r="G886" s="161"/>
      <c r="H886" s="170"/>
      <c r="I886" s="168"/>
      <c r="J886" s="168"/>
      <c r="K886" s="168"/>
      <c r="L886" s="169"/>
      <c r="M886" s="15"/>
      <c r="N886" s="17"/>
      <c r="O886" s="15"/>
      <c r="P886" s="15"/>
      <c r="Q886" s="15"/>
      <c r="R886" s="15"/>
      <c r="S886" s="15"/>
      <c r="T886" s="15"/>
      <c r="U886" s="52"/>
      <c r="V886" s="15"/>
      <c r="W886" s="15"/>
      <c r="X886" s="15"/>
      <c r="Y886" s="15"/>
      <c r="Z886" s="15"/>
      <c r="AA886" s="15"/>
    </row>
    <row r="887" spans="1:27" s="23" customFormat="1" ht="8.25" customHeight="1" x14ac:dyDescent="0.15">
      <c r="A887" s="160"/>
      <c r="B887" s="161"/>
      <c r="C887" s="161"/>
      <c r="D887" s="161"/>
      <c r="E887" s="161"/>
      <c r="F887" s="161"/>
      <c r="G887" s="161"/>
      <c r="H887" s="170"/>
      <c r="I887" s="168"/>
      <c r="J887" s="168"/>
      <c r="K887" s="168"/>
      <c r="L887" s="169"/>
      <c r="M887" s="8"/>
      <c r="N887" s="19"/>
      <c r="O887" s="15"/>
      <c r="P887" s="15"/>
      <c r="Q887" s="15"/>
      <c r="R887" s="15"/>
      <c r="S887" s="15"/>
      <c r="T887" s="15"/>
      <c r="U887" s="52"/>
      <c r="V887" s="15"/>
      <c r="W887" s="15"/>
      <c r="X887" s="15"/>
      <c r="Y887" s="15"/>
      <c r="Z887" s="15"/>
      <c r="AA887" s="15"/>
    </row>
    <row r="888" spans="1:27" s="23" customFormat="1" ht="9" customHeight="1" x14ac:dyDescent="0.15">
      <c r="A888" s="160"/>
      <c r="B888" s="161"/>
      <c r="C888" s="161"/>
      <c r="D888" s="161"/>
      <c r="E888" s="161"/>
      <c r="F888" s="161"/>
      <c r="G888" s="161"/>
      <c r="H888" s="170"/>
      <c r="I888" s="168"/>
      <c r="J888" s="168"/>
      <c r="K888" s="168"/>
      <c r="L888" s="169"/>
      <c r="M888" s="20" t="s">
        <v>29</v>
      </c>
      <c r="N888" s="17"/>
      <c r="O888" s="15"/>
      <c r="P888" s="15"/>
      <c r="Q888" s="15"/>
      <c r="R888" s="15"/>
      <c r="S888" s="15"/>
      <c r="T888" s="15"/>
      <c r="U888" s="52"/>
      <c r="V888" s="15"/>
      <c r="W888" s="15"/>
      <c r="X888" s="15"/>
      <c r="Y888" s="15"/>
      <c r="Z888" s="15"/>
      <c r="AA888" s="15"/>
    </row>
    <row r="889" spans="1:27" s="23" customFormat="1" ht="8.25" customHeight="1" x14ac:dyDescent="0.15">
      <c r="A889" s="160"/>
      <c r="B889" s="161"/>
      <c r="C889" s="161"/>
      <c r="D889" s="161"/>
      <c r="E889" s="161"/>
      <c r="F889" s="161"/>
      <c r="G889" s="161"/>
      <c r="H889" s="170"/>
      <c r="I889" s="168"/>
      <c r="J889" s="168"/>
      <c r="K889" s="168"/>
      <c r="L889" s="169"/>
      <c r="M889" s="15"/>
      <c r="N889" s="17"/>
      <c r="O889" s="15"/>
      <c r="P889" s="15"/>
      <c r="Q889" s="15"/>
      <c r="R889" s="15"/>
      <c r="S889" s="15"/>
      <c r="T889" s="15"/>
      <c r="U889" s="52"/>
      <c r="V889" s="15"/>
      <c r="W889" s="15"/>
      <c r="X889" s="15"/>
      <c r="Y889" s="15"/>
      <c r="Z889" s="15"/>
      <c r="AA889" s="15"/>
    </row>
    <row r="890" spans="1:27" s="23" customFormat="1" ht="8.25" customHeight="1" x14ac:dyDescent="0.15">
      <c r="A890" s="160"/>
      <c r="B890" s="161"/>
      <c r="C890" s="161"/>
      <c r="D890" s="161"/>
      <c r="E890" s="161"/>
      <c r="F890" s="161"/>
      <c r="G890" s="161"/>
      <c r="H890" s="170"/>
      <c r="I890" s="168"/>
      <c r="J890" s="168"/>
      <c r="K890" s="168"/>
      <c r="L890" s="169"/>
      <c r="M890" s="138"/>
      <c r="N890" s="139"/>
      <c r="O890" s="15"/>
      <c r="P890" s="15"/>
      <c r="Q890" s="15"/>
      <c r="R890" s="15"/>
      <c r="S890" s="15"/>
      <c r="T890" s="15"/>
      <c r="U890" s="52"/>
      <c r="V890" s="15"/>
      <c r="W890" s="15"/>
      <c r="X890" s="15"/>
      <c r="Y890" s="15"/>
      <c r="Z890" s="15"/>
      <c r="AA890" s="15"/>
    </row>
    <row r="891" spans="1:27" s="23" customFormat="1" ht="8.25" customHeight="1" x14ac:dyDescent="0.15">
      <c r="A891" s="162"/>
      <c r="B891" s="163"/>
      <c r="C891" s="163"/>
      <c r="D891" s="163"/>
      <c r="E891" s="163"/>
      <c r="F891" s="163"/>
      <c r="G891" s="163"/>
      <c r="H891" s="171"/>
      <c r="I891" s="172"/>
      <c r="J891" s="172"/>
      <c r="K891" s="172"/>
      <c r="L891" s="173"/>
      <c r="M891" s="140"/>
      <c r="N891" s="141"/>
      <c r="O891" s="15"/>
      <c r="P891" s="15"/>
      <c r="Q891" s="15"/>
      <c r="R891" s="15"/>
      <c r="S891" s="15"/>
      <c r="T891" s="15"/>
      <c r="U891" s="52"/>
      <c r="V891" s="15"/>
      <c r="W891" s="15"/>
      <c r="X891" s="15"/>
      <c r="Y891" s="15"/>
      <c r="Z891" s="15"/>
      <c r="AA891" s="15"/>
    </row>
    <row r="892" spans="1:27" s="23" customFormat="1" x14ac:dyDescent="0.15">
      <c r="A892" s="142" t="s">
        <v>30</v>
      </c>
      <c r="B892" s="143"/>
      <c r="C892" s="143"/>
      <c r="D892" s="143"/>
      <c r="E892" s="143"/>
      <c r="F892" s="144"/>
      <c r="G892" s="21"/>
      <c r="H892" s="148"/>
      <c r="I892" s="148"/>
      <c r="J892" s="148"/>
      <c r="K892" s="148"/>
      <c r="L892" s="148"/>
      <c r="M892" s="148"/>
      <c r="N892" s="149"/>
      <c r="O892" s="15"/>
      <c r="P892" s="15"/>
      <c r="Q892" s="15"/>
      <c r="R892" s="15"/>
      <c r="S892" s="15"/>
      <c r="T892" s="15"/>
      <c r="U892" s="52"/>
      <c r="V892" s="15"/>
      <c r="W892" s="15"/>
      <c r="X892" s="15"/>
      <c r="Y892" s="15"/>
      <c r="Z892" s="15"/>
      <c r="AA892" s="15"/>
    </row>
    <row r="893" spans="1:27" s="23" customFormat="1" x14ac:dyDescent="0.15">
      <c r="A893" s="145"/>
      <c r="B893" s="146"/>
      <c r="C893" s="146"/>
      <c r="D893" s="146"/>
      <c r="E893" s="146"/>
      <c r="F893" s="147"/>
      <c r="G893" s="21"/>
      <c r="H893" s="150"/>
      <c r="I893" s="150"/>
      <c r="J893" s="150"/>
      <c r="K893" s="150"/>
      <c r="L893" s="150"/>
      <c r="M893" s="150"/>
      <c r="N893" s="151"/>
      <c r="O893" s="15"/>
      <c r="P893" s="15"/>
      <c r="Q893" s="15"/>
      <c r="R893" s="15"/>
      <c r="S893" s="15"/>
      <c r="T893" s="15"/>
      <c r="U893" s="52"/>
      <c r="V893" s="15"/>
      <c r="W893" s="15"/>
      <c r="X893" s="15"/>
      <c r="Y893" s="15"/>
      <c r="Z893" s="15"/>
      <c r="AA893" s="15"/>
    </row>
    <row r="894" spans="1:27" s="23" customFormat="1" ht="12.75" x14ac:dyDescent="0.2">
      <c r="A894" s="22"/>
      <c r="F894" s="16"/>
      <c r="G894" s="21"/>
      <c r="H894" s="152"/>
      <c r="I894" s="152"/>
      <c r="J894" s="152"/>
      <c r="K894" s="153"/>
      <c r="L894" s="156" t="s">
        <v>31</v>
      </c>
      <c r="M894" s="148"/>
      <c r="N894" s="149"/>
      <c r="O894" s="15"/>
      <c r="P894" s="18"/>
      <c r="Q894" s="15"/>
      <c r="R894" s="18"/>
      <c r="S894" s="18"/>
      <c r="T894" s="18"/>
      <c r="U894" s="49"/>
      <c r="V894" s="18"/>
      <c r="W894" s="15"/>
      <c r="X894" s="15"/>
      <c r="Y894" s="15"/>
      <c r="Z894" s="15"/>
      <c r="AA894" s="15"/>
    </row>
    <row r="895" spans="1:27" s="23" customFormat="1" ht="12.75" x14ac:dyDescent="0.2">
      <c r="A895" s="24"/>
      <c r="F895" s="16"/>
      <c r="G895" s="21"/>
      <c r="H895" s="154"/>
      <c r="I895" s="154"/>
      <c r="J895" s="154"/>
      <c r="K895" s="155"/>
      <c r="L895" s="157"/>
      <c r="M895" s="150"/>
      <c r="N895" s="151"/>
      <c r="O895" s="15"/>
      <c r="P895" s="18"/>
      <c r="Q895" s="18"/>
      <c r="R895" s="18"/>
      <c r="S895" s="18"/>
      <c r="T895" s="18"/>
      <c r="U895" s="49"/>
      <c r="V895" s="18"/>
      <c r="W895" s="15"/>
      <c r="X895" s="15"/>
      <c r="Y895" s="15"/>
      <c r="Z895" s="15"/>
      <c r="AA895" s="15"/>
    </row>
    <row r="896" spans="1:27" s="23" customFormat="1" ht="12.75" x14ac:dyDescent="0.2">
      <c r="A896" s="24"/>
      <c r="F896" s="16"/>
      <c r="G896" s="25"/>
      <c r="H896" s="22"/>
      <c r="I896" s="22"/>
      <c r="J896" s="22"/>
      <c r="K896" s="26"/>
      <c r="L896" s="22"/>
      <c r="M896" s="22"/>
      <c r="N896" s="27" t="s">
        <v>32</v>
      </c>
      <c r="O896" s="15"/>
      <c r="P896" s="18"/>
      <c r="Q896" s="18"/>
      <c r="R896" s="18"/>
      <c r="S896" s="18"/>
      <c r="T896" s="18"/>
      <c r="U896" s="49"/>
      <c r="V896" s="18"/>
      <c r="W896" s="15"/>
      <c r="X896" s="15"/>
      <c r="Y896" s="15"/>
      <c r="Z896" s="15"/>
      <c r="AA896" s="15"/>
    </row>
    <row r="897" spans="1:255" s="23" customFormat="1" ht="12.75" x14ac:dyDescent="0.2">
      <c r="A897" s="24"/>
      <c r="F897" s="16"/>
      <c r="G897" s="28" t="s">
        <v>33</v>
      </c>
      <c r="H897" s="30" t="s">
        <v>35</v>
      </c>
      <c r="I897" s="30" t="s">
        <v>36</v>
      </c>
      <c r="J897" s="30" t="s">
        <v>37</v>
      </c>
      <c r="K897" s="30" t="s">
        <v>38</v>
      </c>
      <c r="L897" s="30" t="s">
        <v>39</v>
      </c>
      <c r="M897" s="30" t="s">
        <v>40</v>
      </c>
      <c r="N897" s="27" t="s">
        <v>41</v>
      </c>
      <c r="O897" s="15"/>
      <c r="P897" s="18"/>
      <c r="Q897" s="18"/>
      <c r="R897" s="18"/>
      <c r="S897" s="18"/>
      <c r="T897" s="18"/>
      <c r="U897" s="49"/>
      <c r="V897" s="18"/>
      <c r="W897" s="15"/>
      <c r="X897" s="15"/>
      <c r="Y897" s="15"/>
      <c r="Z897" s="15"/>
      <c r="AA897" s="15"/>
    </row>
    <row r="898" spans="1:255" s="23" customFormat="1" ht="12.75" x14ac:dyDescent="0.2">
      <c r="A898" s="30" t="s">
        <v>42</v>
      </c>
      <c r="B898" s="132" t="s">
        <v>43</v>
      </c>
      <c r="C898" s="133"/>
      <c r="D898" s="133"/>
      <c r="E898" s="133"/>
      <c r="F898" s="134"/>
      <c r="G898" s="28" t="s">
        <v>44</v>
      </c>
      <c r="H898" s="30" t="s">
        <v>46</v>
      </c>
      <c r="I898" s="30" t="s">
        <v>46</v>
      </c>
      <c r="J898" s="30" t="s">
        <v>47</v>
      </c>
      <c r="K898" s="30" t="s">
        <v>37</v>
      </c>
      <c r="L898" s="30" t="s">
        <v>41</v>
      </c>
      <c r="M898" s="30" t="s">
        <v>48</v>
      </c>
      <c r="N898" s="27" t="s">
        <v>49</v>
      </c>
      <c r="O898" s="18"/>
      <c r="P898" s="18"/>
      <c r="Q898" s="18"/>
      <c r="R898" s="18"/>
      <c r="S898" s="18"/>
      <c r="T898" s="18"/>
      <c r="U898" s="49"/>
      <c r="V898" s="18"/>
      <c r="W898" s="15"/>
      <c r="X898" s="15"/>
      <c r="Y898" s="15"/>
      <c r="Z898" s="15"/>
      <c r="AA898" s="15"/>
    </row>
    <row r="899" spans="1:255" s="23" customFormat="1" ht="12.75" x14ac:dyDescent="0.2">
      <c r="A899" s="30" t="s">
        <v>50</v>
      </c>
      <c r="F899" s="16"/>
      <c r="G899" s="28" t="s">
        <v>51</v>
      </c>
      <c r="H899" s="30" t="s">
        <v>52</v>
      </c>
      <c r="I899" s="30" t="s">
        <v>53</v>
      </c>
      <c r="J899" s="30" t="s">
        <v>54</v>
      </c>
      <c r="K899" s="30" t="s">
        <v>55</v>
      </c>
      <c r="L899" s="30" t="s">
        <v>56</v>
      </c>
      <c r="M899" s="30" t="s">
        <v>41</v>
      </c>
      <c r="N899" s="32" t="s">
        <v>57</v>
      </c>
      <c r="O899" s="18"/>
      <c r="P899" s="18"/>
      <c r="Q899" s="18"/>
      <c r="R899" s="18"/>
      <c r="S899" s="18"/>
      <c r="T899" s="18"/>
      <c r="U899" s="49"/>
      <c r="V899" s="18"/>
      <c r="W899" s="15"/>
      <c r="X899" s="18"/>
      <c r="Y899" s="18"/>
      <c r="Z899" s="18"/>
      <c r="AA899" s="18"/>
      <c r="AB899" s="58"/>
      <c r="AC899" s="58"/>
      <c r="AD899" s="58"/>
      <c r="AE899" s="58"/>
      <c r="AF899" s="58"/>
      <c r="AG899" s="58"/>
      <c r="AH899" s="58"/>
      <c r="AI899" s="58"/>
      <c r="AJ899" s="58"/>
      <c r="AK899" s="58"/>
      <c r="AL899" s="58"/>
      <c r="AM899" s="58"/>
      <c r="AN899" s="58"/>
      <c r="AO899" s="58"/>
      <c r="AP899" s="58"/>
      <c r="AQ899" s="58"/>
      <c r="AR899" s="58"/>
      <c r="AS899" s="58"/>
      <c r="AT899" s="58"/>
      <c r="AU899" s="58"/>
      <c r="AV899" s="58"/>
      <c r="AW899" s="58"/>
      <c r="AX899" s="58"/>
      <c r="AY899" s="58"/>
      <c r="AZ899" s="58"/>
      <c r="BA899" s="58"/>
      <c r="BB899" s="58"/>
      <c r="BC899" s="58"/>
      <c r="BD899" s="58"/>
      <c r="BE899" s="58"/>
      <c r="BF899" s="58"/>
      <c r="BG899" s="58"/>
      <c r="BH899" s="58"/>
      <c r="BI899" s="58"/>
      <c r="BJ899" s="58"/>
      <c r="BK899" s="58"/>
      <c r="BL899" s="58"/>
      <c r="BM899" s="58"/>
      <c r="BN899" s="58"/>
      <c r="BO899" s="58"/>
      <c r="BP899" s="58"/>
      <c r="BQ899" s="58"/>
      <c r="BR899" s="58"/>
      <c r="BS899" s="58"/>
      <c r="BT899" s="58"/>
      <c r="BU899" s="58"/>
      <c r="BV899" s="58"/>
      <c r="BW899" s="58"/>
      <c r="BX899" s="58"/>
      <c r="BY899" s="58"/>
      <c r="BZ899" s="58"/>
      <c r="CA899" s="58"/>
      <c r="CB899" s="58"/>
      <c r="CC899" s="58"/>
      <c r="CD899" s="58"/>
      <c r="CE899" s="58"/>
      <c r="CF899" s="58"/>
      <c r="CG899" s="58"/>
      <c r="CH899" s="58"/>
      <c r="CI899" s="58"/>
      <c r="CJ899" s="58"/>
      <c r="CK899" s="58"/>
      <c r="CL899" s="58"/>
      <c r="CM899" s="58"/>
      <c r="CN899" s="58"/>
      <c r="CO899" s="58"/>
      <c r="CP899" s="58"/>
      <c r="CQ899" s="58"/>
      <c r="CR899" s="58"/>
      <c r="CS899" s="58"/>
      <c r="CT899" s="58"/>
      <c r="CU899" s="58"/>
      <c r="CV899" s="58"/>
      <c r="CW899" s="58"/>
      <c r="CX899" s="58"/>
      <c r="CY899" s="58"/>
      <c r="CZ899" s="58"/>
      <c r="DA899" s="58"/>
      <c r="DB899" s="58"/>
      <c r="DC899" s="58"/>
      <c r="DD899" s="58"/>
      <c r="DE899" s="58"/>
      <c r="DF899" s="58"/>
      <c r="DG899" s="58"/>
      <c r="DH899" s="58"/>
      <c r="DI899" s="58"/>
      <c r="DJ899" s="58"/>
      <c r="DK899" s="58"/>
      <c r="DL899" s="58"/>
      <c r="DM899" s="58"/>
      <c r="DN899" s="58"/>
      <c r="DO899" s="58"/>
      <c r="DP899" s="58"/>
      <c r="DQ899" s="58"/>
      <c r="DR899" s="58"/>
      <c r="DS899" s="58"/>
      <c r="DT899" s="58"/>
      <c r="DU899" s="58"/>
      <c r="DV899" s="58"/>
      <c r="DW899" s="58"/>
      <c r="DX899" s="58"/>
      <c r="DY899" s="58"/>
      <c r="DZ899" s="58"/>
      <c r="EA899" s="58"/>
      <c r="EB899" s="58"/>
      <c r="EC899" s="58"/>
      <c r="ED899" s="58"/>
      <c r="EE899" s="58"/>
      <c r="EF899" s="58"/>
      <c r="EG899" s="58"/>
      <c r="EH899" s="58"/>
      <c r="EI899" s="58"/>
      <c r="EJ899" s="58"/>
      <c r="EK899" s="58"/>
      <c r="EL899" s="58"/>
      <c r="EM899" s="58"/>
      <c r="EN899" s="58"/>
      <c r="EO899" s="58"/>
      <c r="EP899" s="58"/>
      <c r="EQ899" s="58"/>
      <c r="ER899" s="58"/>
      <c r="ES899" s="58"/>
      <c r="ET899" s="58"/>
      <c r="EU899" s="58"/>
      <c r="EV899" s="58"/>
      <c r="EW899" s="58"/>
      <c r="EX899" s="58"/>
      <c r="EY899" s="58"/>
      <c r="EZ899" s="58"/>
      <c r="FA899" s="58"/>
      <c r="FB899" s="58"/>
      <c r="FC899" s="58"/>
      <c r="FD899" s="58"/>
      <c r="FE899" s="58"/>
      <c r="FF899" s="58"/>
      <c r="FG899" s="58"/>
      <c r="FH899" s="58"/>
      <c r="FI899" s="58"/>
      <c r="FJ899" s="58"/>
      <c r="FK899" s="58"/>
      <c r="FL899" s="58"/>
      <c r="FM899" s="58"/>
      <c r="FN899" s="58"/>
      <c r="FO899" s="58"/>
      <c r="FP899" s="58"/>
      <c r="FQ899" s="58"/>
      <c r="FR899" s="58"/>
      <c r="FS899" s="58"/>
      <c r="FT899" s="58"/>
      <c r="FU899" s="58"/>
      <c r="FV899" s="58"/>
      <c r="FW899" s="58"/>
      <c r="FX899" s="58"/>
      <c r="FY899" s="58"/>
      <c r="FZ899" s="58"/>
      <c r="GA899" s="58"/>
      <c r="GB899" s="58"/>
      <c r="GC899" s="58"/>
      <c r="GD899" s="58"/>
      <c r="GE899" s="58"/>
      <c r="GF899" s="58"/>
      <c r="GG899" s="58"/>
      <c r="GH899" s="58"/>
      <c r="GI899" s="58"/>
      <c r="GJ899" s="58"/>
      <c r="GK899" s="58"/>
      <c r="GL899" s="58"/>
      <c r="GM899" s="58"/>
      <c r="GN899" s="58"/>
      <c r="GO899" s="58"/>
      <c r="GP899" s="58"/>
      <c r="GQ899" s="58"/>
      <c r="GR899" s="58"/>
      <c r="GS899" s="58"/>
      <c r="GT899" s="58"/>
      <c r="GU899" s="58"/>
      <c r="GV899" s="58"/>
      <c r="GW899" s="58"/>
      <c r="GX899" s="58"/>
      <c r="GY899" s="58"/>
      <c r="GZ899" s="58"/>
      <c r="HA899" s="58"/>
      <c r="HB899" s="58"/>
      <c r="HC899" s="58"/>
      <c r="HD899" s="58"/>
      <c r="HE899" s="58"/>
      <c r="HF899" s="58"/>
      <c r="HG899" s="58"/>
      <c r="HH899" s="58"/>
      <c r="HI899" s="58"/>
      <c r="HJ899" s="58"/>
      <c r="HK899" s="58"/>
      <c r="HL899" s="58"/>
      <c r="HM899" s="58"/>
      <c r="HN899" s="58"/>
      <c r="HO899" s="58"/>
      <c r="HP899" s="58"/>
      <c r="HQ899" s="58"/>
      <c r="HR899" s="58"/>
      <c r="HS899" s="58"/>
      <c r="HT899" s="58"/>
      <c r="HU899" s="58"/>
      <c r="HV899" s="58"/>
      <c r="HW899" s="58"/>
      <c r="HX899" s="58"/>
      <c r="HY899" s="58"/>
      <c r="HZ899" s="58"/>
      <c r="IA899" s="58"/>
      <c r="IB899" s="58"/>
      <c r="IC899" s="58"/>
      <c r="ID899" s="58"/>
      <c r="IE899" s="58"/>
      <c r="IF899" s="58"/>
      <c r="IG899" s="58"/>
      <c r="IH899" s="58"/>
      <c r="II899" s="58"/>
      <c r="IJ899" s="58"/>
      <c r="IK899" s="58"/>
      <c r="IL899" s="58"/>
      <c r="IM899" s="58"/>
      <c r="IN899" s="58"/>
      <c r="IO899" s="58"/>
      <c r="IP899" s="58"/>
      <c r="IQ899" s="58"/>
      <c r="IR899" s="58"/>
      <c r="IS899" s="58"/>
      <c r="IT899" s="58"/>
      <c r="IU899" s="58"/>
    </row>
    <row r="900" spans="1:255" s="23" customFormat="1" ht="12.75" x14ac:dyDescent="0.2">
      <c r="A900" s="24"/>
      <c r="F900" s="16"/>
      <c r="G900" s="34"/>
      <c r="H900" s="30" t="s">
        <v>58</v>
      </c>
      <c r="I900" s="30"/>
      <c r="J900" s="30"/>
      <c r="K900" s="30"/>
      <c r="L900" s="30"/>
      <c r="M900" s="30" t="s">
        <v>59</v>
      </c>
      <c r="N900" s="27"/>
      <c r="O900" s="18"/>
      <c r="P900" s="18"/>
      <c r="Q900" s="18"/>
      <c r="R900" s="18"/>
      <c r="S900" s="18"/>
      <c r="T900" s="18"/>
      <c r="U900" s="49"/>
      <c r="V900" s="18"/>
      <c r="W900" s="15"/>
      <c r="X900" s="18"/>
      <c r="Y900" s="18"/>
      <c r="Z900" s="18"/>
      <c r="AA900" s="18"/>
      <c r="AB900" s="58"/>
      <c r="AC900" s="58"/>
      <c r="AD900" s="58"/>
      <c r="AE900" s="58"/>
      <c r="AF900" s="58"/>
      <c r="AG900" s="58"/>
      <c r="AH900" s="58"/>
      <c r="AI900" s="58"/>
      <c r="AJ900" s="58"/>
      <c r="AK900" s="58"/>
      <c r="AL900" s="58"/>
      <c r="AM900" s="58"/>
      <c r="AN900" s="58"/>
      <c r="AO900" s="58"/>
      <c r="AP900" s="58"/>
      <c r="AQ900" s="58"/>
      <c r="AR900" s="58"/>
      <c r="AS900" s="58"/>
      <c r="AT900" s="58"/>
      <c r="AU900" s="58"/>
      <c r="AV900" s="58"/>
      <c r="AW900" s="58"/>
      <c r="AX900" s="58"/>
      <c r="AY900" s="58"/>
      <c r="AZ900" s="58"/>
      <c r="BA900" s="58"/>
      <c r="BB900" s="58"/>
      <c r="BC900" s="58"/>
      <c r="BD900" s="58"/>
      <c r="BE900" s="58"/>
      <c r="BF900" s="58"/>
      <c r="BG900" s="58"/>
      <c r="BH900" s="58"/>
      <c r="BI900" s="58"/>
      <c r="BJ900" s="58"/>
      <c r="BK900" s="58"/>
      <c r="BL900" s="58"/>
      <c r="BM900" s="58"/>
      <c r="BN900" s="58"/>
      <c r="BO900" s="58"/>
      <c r="BP900" s="58"/>
      <c r="BQ900" s="58"/>
      <c r="BR900" s="58"/>
      <c r="BS900" s="58"/>
      <c r="BT900" s="58"/>
      <c r="BU900" s="58"/>
      <c r="BV900" s="58"/>
      <c r="BW900" s="58"/>
      <c r="BX900" s="58"/>
      <c r="BY900" s="58"/>
      <c r="BZ900" s="58"/>
      <c r="CA900" s="58"/>
      <c r="CB900" s="58"/>
      <c r="CC900" s="58"/>
      <c r="CD900" s="58"/>
      <c r="CE900" s="58"/>
      <c r="CF900" s="58"/>
      <c r="CG900" s="58"/>
      <c r="CH900" s="58"/>
      <c r="CI900" s="58"/>
      <c r="CJ900" s="58"/>
      <c r="CK900" s="58"/>
      <c r="CL900" s="58"/>
      <c r="CM900" s="58"/>
      <c r="CN900" s="58"/>
      <c r="CO900" s="58"/>
      <c r="CP900" s="58"/>
      <c r="CQ900" s="58"/>
      <c r="CR900" s="58"/>
      <c r="CS900" s="58"/>
      <c r="CT900" s="58"/>
      <c r="CU900" s="58"/>
      <c r="CV900" s="58"/>
      <c r="CW900" s="58"/>
      <c r="CX900" s="58"/>
      <c r="CY900" s="58"/>
      <c r="CZ900" s="58"/>
      <c r="DA900" s="58"/>
      <c r="DB900" s="58"/>
      <c r="DC900" s="58"/>
      <c r="DD900" s="58"/>
      <c r="DE900" s="58"/>
      <c r="DF900" s="58"/>
      <c r="DG900" s="58"/>
      <c r="DH900" s="58"/>
      <c r="DI900" s="58"/>
      <c r="DJ900" s="58"/>
      <c r="DK900" s="58"/>
      <c r="DL900" s="58"/>
      <c r="DM900" s="58"/>
      <c r="DN900" s="58"/>
      <c r="DO900" s="58"/>
      <c r="DP900" s="58"/>
      <c r="DQ900" s="58"/>
      <c r="DR900" s="58"/>
      <c r="DS900" s="58"/>
      <c r="DT900" s="58"/>
      <c r="DU900" s="58"/>
      <c r="DV900" s="58"/>
      <c r="DW900" s="58"/>
      <c r="DX900" s="58"/>
      <c r="DY900" s="58"/>
      <c r="DZ900" s="58"/>
      <c r="EA900" s="58"/>
      <c r="EB900" s="58"/>
      <c r="EC900" s="58"/>
      <c r="ED900" s="58"/>
      <c r="EE900" s="58"/>
      <c r="EF900" s="58"/>
      <c r="EG900" s="58"/>
      <c r="EH900" s="58"/>
      <c r="EI900" s="58"/>
      <c r="EJ900" s="58"/>
      <c r="EK900" s="58"/>
      <c r="EL900" s="58"/>
      <c r="EM900" s="58"/>
      <c r="EN900" s="58"/>
      <c r="EO900" s="58"/>
      <c r="EP900" s="58"/>
      <c r="EQ900" s="58"/>
      <c r="ER900" s="58"/>
      <c r="ES900" s="58"/>
      <c r="ET900" s="58"/>
      <c r="EU900" s="58"/>
      <c r="EV900" s="58"/>
      <c r="EW900" s="58"/>
      <c r="EX900" s="58"/>
      <c r="EY900" s="58"/>
      <c r="EZ900" s="58"/>
      <c r="FA900" s="58"/>
      <c r="FB900" s="58"/>
      <c r="FC900" s="58"/>
      <c r="FD900" s="58"/>
      <c r="FE900" s="58"/>
      <c r="FF900" s="58"/>
      <c r="FG900" s="58"/>
      <c r="FH900" s="58"/>
      <c r="FI900" s="58"/>
      <c r="FJ900" s="58"/>
      <c r="FK900" s="58"/>
      <c r="FL900" s="58"/>
      <c r="FM900" s="58"/>
      <c r="FN900" s="58"/>
      <c r="FO900" s="58"/>
      <c r="FP900" s="58"/>
      <c r="FQ900" s="58"/>
      <c r="FR900" s="58"/>
      <c r="FS900" s="58"/>
      <c r="FT900" s="58"/>
      <c r="FU900" s="58"/>
      <c r="FV900" s="58"/>
      <c r="FW900" s="58"/>
      <c r="FX900" s="58"/>
      <c r="FY900" s="58"/>
      <c r="FZ900" s="58"/>
      <c r="GA900" s="58"/>
      <c r="GB900" s="58"/>
      <c r="GC900" s="58"/>
      <c r="GD900" s="58"/>
      <c r="GE900" s="58"/>
      <c r="GF900" s="58"/>
      <c r="GG900" s="58"/>
      <c r="GH900" s="58"/>
      <c r="GI900" s="58"/>
      <c r="GJ900" s="58"/>
      <c r="GK900" s="58"/>
      <c r="GL900" s="58"/>
      <c r="GM900" s="58"/>
      <c r="GN900" s="58"/>
      <c r="GO900" s="58"/>
      <c r="GP900" s="58"/>
      <c r="GQ900" s="58"/>
      <c r="GR900" s="58"/>
      <c r="GS900" s="58"/>
      <c r="GT900" s="58"/>
      <c r="GU900" s="58"/>
      <c r="GV900" s="58"/>
      <c r="GW900" s="58"/>
      <c r="GX900" s="58"/>
      <c r="GY900" s="58"/>
      <c r="GZ900" s="58"/>
      <c r="HA900" s="58"/>
      <c r="HB900" s="58"/>
      <c r="HC900" s="58"/>
      <c r="HD900" s="58"/>
      <c r="HE900" s="58"/>
      <c r="HF900" s="58"/>
      <c r="HG900" s="58"/>
      <c r="HH900" s="58"/>
      <c r="HI900" s="58"/>
      <c r="HJ900" s="58"/>
      <c r="HK900" s="58"/>
      <c r="HL900" s="58"/>
      <c r="HM900" s="58"/>
      <c r="HN900" s="58"/>
      <c r="HO900" s="58"/>
      <c r="HP900" s="58"/>
      <c r="HQ900" s="58"/>
      <c r="HR900" s="58"/>
      <c r="HS900" s="58"/>
      <c r="HT900" s="58"/>
      <c r="HU900" s="58"/>
      <c r="HV900" s="58"/>
      <c r="HW900" s="58"/>
      <c r="HX900" s="58"/>
      <c r="HY900" s="58"/>
      <c r="HZ900" s="58"/>
      <c r="IA900" s="58"/>
      <c r="IB900" s="58"/>
      <c r="IC900" s="58"/>
      <c r="ID900" s="58"/>
      <c r="IE900" s="58"/>
      <c r="IF900" s="58"/>
      <c r="IG900" s="58"/>
      <c r="IH900" s="58"/>
      <c r="II900" s="58"/>
      <c r="IJ900" s="58"/>
      <c r="IK900" s="58"/>
      <c r="IL900" s="58"/>
      <c r="IM900" s="58"/>
      <c r="IN900" s="58"/>
      <c r="IO900" s="58"/>
      <c r="IP900" s="58"/>
      <c r="IQ900" s="58"/>
      <c r="IR900" s="58"/>
      <c r="IS900" s="58"/>
      <c r="IT900" s="58"/>
      <c r="IU900" s="58"/>
    </row>
    <row r="901" spans="1:255" s="23" customFormat="1" ht="12.75" x14ac:dyDescent="0.2">
      <c r="A901" s="35" t="s">
        <v>60</v>
      </c>
      <c r="B901" s="132" t="s">
        <v>61</v>
      </c>
      <c r="C901" s="133"/>
      <c r="D901" s="133"/>
      <c r="E901" s="133"/>
      <c r="F901" s="134"/>
      <c r="G901" s="59" t="s">
        <v>62</v>
      </c>
      <c r="H901" s="35" t="s">
        <v>63</v>
      </c>
      <c r="I901" s="35" t="s">
        <v>64</v>
      </c>
      <c r="J901" s="35" t="s">
        <v>65</v>
      </c>
      <c r="K901" s="35" t="s">
        <v>66</v>
      </c>
      <c r="L901" s="35" t="s">
        <v>67</v>
      </c>
      <c r="M901" s="35" t="s">
        <v>68</v>
      </c>
      <c r="N901" s="60" t="s">
        <v>69</v>
      </c>
      <c r="O901" s="18"/>
      <c r="P901" s="18"/>
      <c r="Q901" s="18"/>
      <c r="R901" s="18"/>
      <c r="S901" s="18"/>
      <c r="T901" s="18"/>
      <c r="U901" s="49"/>
      <c r="V901" s="18"/>
      <c r="W901" s="15"/>
      <c r="X901" s="18"/>
      <c r="Y901" s="18"/>
      <c r="Z901" s="18"/>
      <c r="AA901" s="18"/>
      <c r="AB901" s="58"/>
      <c r="AC901" s="58"/>
      <c r="AD901" s="58"/>
      <c r="AE901" s="58"/>
      <c r="AF901" s="58"/>
      <c r="AG901" s="58"/>
      <c r="AH901" s="58"/>
      <c r="AI901" s="58"/>
      <c r="AJ901" s="58"/>
      <c r="AK901" s="58"/>
      <c r="AL901" s="58"/>
      <c r="AM901" s="58"/>
      <c r="AN901" s="58"/>
      <c r="AO901" s="58"/>
      <c r="AP901" s="58"/>
      <c r="AQ901" s="58"/>
      <c r="AR901" s="58"/>
      <c r="AS901" s="58"/>
      <c r="AT901" s="58"/>
      <c r="AU901" s="58"/>
      <c r="AV901" s="58"/>
      <c r="AW901" s="58"/>
      <c r="AX901" s="58"/>
      <c r="AY901" s="58"/>
      <c r="AZ901" s="58"/>
      <c r="BA901" s="58"/>
      <c r="BB901" s="58"/>
      <c r="BC901" s="58"/>
      <c r="BD901" s="58"/>
      <c r="BE901" s="58"/>
      <c r="BF901" s="58"/>
      <c r="BG901" s="58"/>
      <c r="BH901" s="58"/>
      <c r="BI901" s="58"/>
      <c r="BJ901" s="58"/>
      <c r="BK901" s="58"/>
      <c r="BL901" s="58"/>
      <c r="BM901" s="58"/>
      <c r="BN901" s="58"/>
      <c r="BO901" s="58"/>
      <c r="BP901" s="58"/>
      <c r="BQ901" s="58"/>
      <c r="BR901" s="58"/>
      <c r="BS901" s="58"/>
      <c r="BT901" s="58"/>
      <c r="BU901" s="58"/>
      <c r="BV901" s="58"/>
      <c r="BW901" s="58"/>
      <c r="BX901" s="58"/>
      <c r="BY901" s="58"/>
      <c r="BZ901" s="58"/>
      <c r="CA901" s="58"/>
      <c r="CB901" s="58"/>
      <c r="CC901" s="58"/>
      <c r="CD901" s="58"/>
      <c r="CE901" s="58"/>
      <c r="CF901" s="58"/>
      <c r="CG901" s="58"/>
      <c r="CH901" s="58"/>
      <c r="CI901" s="58"/>
      <c r="CJ901" s="58"/>
      <c r="CK901" s="58"/>
      <c r="CL901" s="58"/>
      <c r="CM901" s="58"/>
      <c r="CN901" s="58"/>
      <c r="CO901" s="58"/>
      <c r="CP901" s="58"/>
      <c r="CQ901" s="58"/>
      <c r="CR901" s="58"/>
      <c r="CS901" s="58"/>
      <c r="CT901" s="58"/>
      <c r="CU901" s="58"/>
      <c r="CV901" s="58"/>
      <c r="CW901" s="58"/>
      <c r="CX901" s="58"/>
      <c r="CY901" s="58"/>
      <c r="CZ901" s="58"/>
      <c r="DA901" s="58"/>
      <c r="DB901" s="58"/>
      <c r="DC901" s="58"/>
      <c r="DD901" s="58"/>
      <c r="DE901" s="58"/>
      <c r="DF901" s="58"/>
      <c r="DG901" s="58"/>
      <c r="DH901" s="58"/>
      <c r="DI901" s="58"/>
      <c r="DJ901" s="58"/>
      <c r="DK901" s="58"/>
      <c r="DL901" s="58"/>
      <c r="DM901" s="58"/>
      <c r="DN901" s="58"/>
      <c r="DO901" s="58"/>
      <c r="DP901" s="58"/>
      <c r="DQ901" s="58"/>
      <c r="DR901" s="58"/>
      <c r="DS901" s="58"/>
      <c r="DT901" s="58"/>
      <c r="DU901" s="58"/>
      <c r="DV901" s="58"/>
      <c r="DW901" s="58"/>
      <c r="DX901" s="58"/>
      <c r="DY901" s="58"/>
      <c r="DZ901" s="58"/>
      <c r="EA901" s="58"/>
      <c r="EB901" s="58"/>
      <c r="EC901" s="58"/>
      <c r="ED901" s="58"/>
      <c r="EE901" s="58"/>
      <c r="EF901" s="58"/>
      <c r="EG901" s="58"/>
      <c r="EH901" s="58"/>
      <c r="EI901" s="58"/>
      <c r="EJ901" s="58"/>
      <c r="EK901" s="58"/>
      <c r="EL901" s="58"/>
      <c r="EM901" s="58"/>
      <c r="EN901" s="58"/>
      <c r="EO901" s="58"/>
      <c r="EP901" s="58"/>
      <c r="EQ901" s="58"/>
      <c r="ER901" s="58"/>
      <c r="ES901" s="58"/>
      <c r="ET901" s="58"/>
      <c r="EU901" s="58"/>
      <c r="EV901" s="58"/>
      <c r="EW901" s="58"/>
      <c r="EX901" s="58"/>
      <c r="EY901" s="58"/>
      <c r="EZ901" s="58"/>
      <c r="FA901" s="58"/>
      <c r="FB901" s="58"/>
      <c r="FC901" s="58"/>
      <c r="FD901" s="58"/>
      <c r="FE901" s="58"/>
      <c r="FF901" s="58"/>
      <c r="FG901" s="58"/>
      <c r="FH901" s="58"/>
      <c r="FI901" s="58"/>
      <c r="FJ901" s="58"/>
      <c r="FK901" s="58"/>
      <c r="FL901" s="58"/>
      <c r="FM901" s="58"/>
      <c r="FN901" s="58"/>
      <c r="FO901" s="58"/>
      <c r="FP901" s="58"/>
      <c r="FQ901" s="58"/>
      <c r="FR901" s="58"/>
      <c r="FS901" s="58"/>
      <c r="FT901" s="58"/>
      <c r="FU901" s="58"/>
      <c r="FV901" s="58"/>
      <c r="FW901" s="58"/>
      <c r="FX901" s="58"/>
      <c r="FY901" s="58"/>
      <c r="FZ901" s="58"/>
      <c r="GA901" s="58"/>
      <c r="GB901" s="58"/>
      <c r="GC901" s="58"/>
      <c r="GD901" s="58"/>
      <c r="GE901" s="58"/>
      <c r="GF901" s="58"/>
      <c r="GG901" s="58"/>
      <c r="GH901" s="58"/>
      <c r="GI901" s="58"/>
      <c r="GJ901" s="58"/>
      <c r="GK901" s="58"/>
      <c r="GL901" s="58"/>
      <c r="GM901" s="58"/>
      <c r="GN901" s="58"/>
      <c r="GO901" s="58"/>
      <c r="GP901" s="58"/>
      <c r="GQ901" s="58"/>
      <c r="GR901" s="58"/>
      <c r="GS901" s="58"/>
      <c r="GT901" s="58"/>
      <c r="GU901" s="58"/>
      <c r="GV901" s="58"/>
      <c r="GW901" s="58"/>
      <c r="GX901" s="58"/>
      <c r="GY901" s="58"/>
      <c r="GZ901" s="58"/>
      <c r="HA901" s="58"/>
      <c r="HB901" s="58"/>
      <c r="HC901" s="58"/>
      <c r="HD901" s="58"/>
      <c r="HE901" s="58"/>
      <c r="HF901" s="58"/>
      <c r="HG901" s="58"/>
      <c r="HH901" s="58"/>
      <c r="HI901" s="58"/>
      <c r="HJ901" s="58"/>
      <c r="HK901" s="58"/>
      <c r="HL901" s="58"/>
      <c r="HM901" s="58"/>
      <c r="HN901" s="58"/>
      <c r="HO901" s="58"/>
      <c r="HP901" s="58"/>
      <c r="HQ901" s="58"/>
      <c r="HR901" s="58"/>
      <c r="HS901" s="58"/>
      <c r="HT901" s="58"/>
      <c r="HU901" s="58"/>
      <c r="HV901" s="58"/>
      <c r="HW901" s="58"/>
      <c r="HX901" s="58"/>
      <c r="HY901" s="58"/>
      <c r="HZ901" s="58"/>
      <c r="IA901" s="58"/>
      <c r="IB901" s="58"/>
      <c r="IC901" s="58"/>
      <c r="ID901" s="58"/>
      <c r="IE901" s="58"/>
      <c r="IF901" s="58"/>
      <c r="IG901" s="58"/>
      <c r="IH901" s="58"/>
      <c r="II901" s="58"/>
      <c r="IJ901" s="58"/>
      <c r="IK901" s="58"/>
      <c r="IL901" s="58"/>
      <c r="IM901" s="58"/>
      <c r="IN901" s="58"/>
      <c r="IO901" s="58"/>
      <c r="IP901" s="58"/>
      <c r="IQ901" s="58"/>
      <c r="IR901" s="58"/>
      <c r="IS901" s="58"/>
      <c r="IT901" s="58"/>
      <c r="IU901" s="58"/>
    </row>
    <row r="902" spans="1:255" s="64" customFormat="1" ht="50.1" customHeight="1" x14ac:dyDescent="0.2">
      <c r="A902" s="36"/>
      <c r="B902" s="135"/>
      <c r="C902" s="136"/>
      <c r="D902" s="136"/>
      <c r="E902" s="136"/>
      <c r="F902" s="137"/>
      <c r="G902" s="42"/>
      <c r="H902" s="43"/>
      <c r="I902" s="44" t="e">
        <f>SUM(#REF!*H902)</f>
        <v>#REF!</v>
      </c>
      <c r="J902" s="43"/>
      <c r="K902" s="45" t="e">
        <f t="shared" ref="K902:K907" si="56">SUM(I902*J902)</f>
        <v>#REF!</v>
      </c>
      <c r="L902" s="61"/>
      <c r="M902" s="62"/>
      <c r="N902" s="63">
        <f t="shared" ref="N902:N907" si="57">SUM(L902*M902)</f>
        <v>0</v>
      </c>
      <c r="O902" s="41"/>
      <c r="P902" s="10"/>
      <c r="Q902" s="18"/>
      <c r="R902" s="10"/>
      <c r="S902" s="10"/>
      <c r="T902" s="10"/>
      <c r="U902" s="33"/>
      <c r="V902" s="10"/>
      <c r="W902" s="10"/>
      <c r="X902" s="41"/>
      <c r="Y902" s="41"/>
      <c r="Z902" s="41"/>
      <c r="AA902" s="41"/>
    </row>
    <row r="903" spans="1:255" s="64" customFormat="1" ht="50.1" customHeight="1" x14ac:dyDescent="0.2">
      <c r="A903" s="36"/>
      <c r="B903" s="126"/>
      <c r="C903" s="127"/>
      <c r="D903" s="127"/>
      <c r="E903" s="127"/>
      <c r="F903" s="128"/>
      <c r="G903" s="42"/>
      <c r="H903" s="43"/>
      <c r="I903" s="44" t="e">
        <f>SUM(#REF!*H903)</f>
        <v>#REF!</v>
      </c>
      <c r="J903" s="43"/>
      <c r="K903" s="45" t="e">
        <f t="shared" si="56"/>
        <v>#REF!</v>
      </c>
      <c r="L903" s="61"/>
      <c r="M903" s="62"/>
      <c r="N903" s="63">
        <f t="shared" si="57"/>
        <v>0</v>
      </c>
      <c r="O903" s="41"/>
      <c r="P903" s="10"/>
      <c r="Q903" s="10"/>
      <c r="R903" s="10"/>
      <c r="S903" s="10"/>
      <c r="T903" s="10"/>
      <c r="U903" s="33"/>
      <c r="V903" s="10"/>
      <c r="W903" s="10"/>
      <c r="X903" s="41"/>
      <c r="Y903" s="41"/>
      <c r="Z903" s="41"/>
      <c r="AA903" s="41"/>
    </row>
    <row r="904" spans="1:255" s="64" customFormat="1" ht="50.1" customHeight="1" x14ac:dyDescent="0.2">
      <c r="A904" s="36"/>
      <c r="B904" s="126"/>
      <c r="C904" s="127"/>
      <c r="D904" s="127"/>
      <c r="E904" s="127"/>
      <c r="F904" s="128"/>
      <c r="G904" s="42"/>
      <c r="H904" s="43"/>
      <c r="I904" s="44" t="e">
        <f>SUM(#REF!*H904)</f>
        <v>#REF!</v>
      </c>
      <c r="J904" s="43"/>
      <c r="K904" s="45" t="e">
        <f t="shared" si="56"/>
        <v>#REF!</v>
      </c>
      <c r="L904" s="61"/>
      <c r="M904" s="62"/>
      <c r="N904" s="63">
        <f t="shared" si="57"/>
        <v>0</v>
      </c>
      <c r="O904" s="41"/>
      <c r="P904" s="10"/>
      <c r="Q904" s="10"/>
      <c r="R904" s="10"/>
      <c r="S904" s="10"/>
      <c r="T904" s="10"/>
      <c r="U904" s="33"/>
      <c r="V904" s="10"/>
      <c r="W904" s="10"/>
      <c r="X904" s="41"/>
      <c r="Y904" s="41"/>
      <c r="Z904" s="41"/>
      <c r="AA904" s="41"/>
    </row>
    <row r="905" spans="1:255" s="64" customFormat="1" ht="50.1" customHeight="1" x14ac:dyDescent="0.2">
      <c r="A905" s="36"/>
      <c r="B905" s="126"/>
      <c r="C905" s="127"/>
      <c r="D905" s="127"/>
      <c r="E905" s="127"/>
      <c r="F905" s="128"/>
      <c r="G905" s="42"/>
      <c r="H905" s="43"/>
      <c r="I905" s="44" t="e">
        <f>SUM(#REF!*H905)</f>
        <v>#REF!</v>
      </c>
      <c r="J905" s="43"/>
      <c r="K905" s="45" t="e">
        <f t="shared" si="56"/>
        <v>#REF!</v>
      </c>
      <c r="L905" s="61"/>
      <c r="M905" s="62"/>
      <c r="N905" s="63">
        <f t="shared" si="57"/>
        <v>0</v>
      </c>
      <c r="O905" s="41"/>
      <c r="P905" s="10"/>
      <c r="Q905" s="10"/>
      <c r="R905" s="10"/>
      <c r="S905" s="10"/>
      <c r="T905" s="10"/>
      <c r="U905" s="33"/>
      <c r="V905" s="10"/>
      <c r="W905" s="10"/>
      <c r="X905" s="41"/>
      <c r="Y905" s="41"/>
      <c r="Z905" s="41"/>
      <c r="AA905" s="41"/>
    </row>
    <row r="906" spans="1:255" s="64" customFormat="1" ht="50.1" customHeight="1" x14ac:dyDescent="0.2">
      <c r="A906" s="36"/>
      <c r="B906" s="126"/>
      <c r="C906" s="127"/>
      <c r="D906" s="127"/>
      <c r="E906" s="127"/>
      <c r="F906" s="128"/>
      <c r="G906" s="42"/>
      <c r="H906" s="43"/>
      <c r="I906" s="44" t="e">
        <f>SUM(#REF!*H906)</f>
        <v>#REF!</v>
      </c>
      <c r="J906" s="43"/>
      <c r="K906" s="45" t="e">
        <f t="shared" si="56"/>
        <v>#REF!</v>
      </c>
      <c r="L906" s="61"/>
      <c r="M906" s="62"/>
      <c r="N906" s="63">
        <f t="shared" si="57"/>
        <v>0</v>
      </c>
      <c r="O906" s="41"/>
      <c r="P906" s="10"/>
      <c r="Q906" s="10"/>
      <c r="R906" s="10"/>
      <c r="S906" s="10"/>
      <c r="T906" s="10"/>
      <c r="U906" s="33"/>
      <c r="V906" s="10"/>
      <c r="W906" s="10"/>
      <c r="X906" s="41"/>
      <c r="Y906" s="41"/>
      <c r="Z906" s="41"/>
      <c r="AA906" s="41"/>
    </row>
    <row r="907" spans="1:255" s="64" customFormat="1" ht="50.1" customHeight="1" x14ac:dyDescent="0.2">
      <c r="A907" s="36"/>
      <c r="B907" s="126"/>
      <c r="C907" s="127"/>
      <c r="D907" s="127"/>
      <c r="E907" s="127"/>
      <c r="F907" s="128"/>
      <c r="G907" s="42"/>
      <c r="H907" s="43"/>
      <c r="I907" s="44" t="e">
        <f>SUM(#REF!*H907)</f>
        <v>#REF!</v>
      </c>
      <c r="J907" s="43"/>
      <c r="K907" s="45" t="e">
        <f t="shared" si="56"/>
        <v>#REF!</v>
      </c>
      <c r="L907" s="61"/>
      <c r="M907" s="62"/>
      <c r="N907" s="63">
        <f t="shared" si="57"/>
        <v>0</v>
      </c>
      <c r="O907" s="41"/>
      <c r="P907" s="10"/>
      <c r="Q907" s="10"/>
      <c r="R907" s="10"/>
      <c r="S907" s="10"/>
      <c r="T907" s="10"/>
      <c r="U907" s="33"/>
      <c r="V907" s="10"/>
      <c r="W907" s="10"/>
      <c r="X907" s="41"/>
      <c r="Y907" s="41"/>
      <c r="Z907" s="41"/>
      <c r="AA907" s="41"/>
    </row>
    <row r="908" spans="1:255" s="23" customFormat="1" ht="20.100000000000001" customHeight="1" thickBot="1" x14ac:dyDescent="0.2">
      <c r="A908" s="65"/>
      <c r="B908" s="129" t="s">
        <v>8</v>
      </c>
      <c r="C908" s="130"/>
      <c r="D908" s="130"/>
      <c r="E908" s="130"/>
      <c r="F908" s="131"/>
      <c r="G908" s="66"/>
      <c r="H908" s="67"/>
      <c r="I908" s="68" t="e">
        <f>SUM(I902:I907)</f>
        <v>#REF!</v>
      </c>
      <c r="J908" s="67"/>
      <c r="K908" s="68" t="e">
        <f>SUM(K902:K907)</f>
        <v>#REF!</v>
      </c>
      <c r="L908" s="69">
        <f>SUM(L902:L907)</f>
        <v>0</v>
      </c>
      <c r="M908" s="67"/>
      <c r="N908" s="68">
        <f>SUM(N902:N907)</f>
        <v>0</v>
      </c>
      <c r="O908" s="15"/>
      <c r="P908" s="15"/>
      <c r="Q908" s="10"/>
      <c r="R908" s="15"/>
      <c r="S908" s="15"/>
      <c r="T908" s="15"/>
      <c r="U908" s="52"/>
      <c r="V908" s="15"/>
      <c r="W908" s="15"/>
      <c r="X908" s="15"/>
      <c r="Y908" s="15"/>
      <c r="Z908" s="15"/>
      <c r="AA908" s="15"/>
    </row>
    <row r="909" spans="1:255" s="23" customFormat="1" x14ac:dyDescent="0.15">
      <c r="A909" s="15"/>
      <c r="B909" s="15"/>
      <c r="C909" s="15"/>
      <c r="D909" s="15"/>
      <c r="E909" s="15"/>
      <c r="F909" s="15"/>
      <c r="G909" s="54"/>
      <c r="H909" s="15"/>
      <c r="I909" s="15"/>
      <c r="J909" s="15"/>
      <c r="K909" s="15"/>
      <c r="L909" s="15"/>
      <c r="M909" s="15"/>
      <c r="N909" s="55"/>
      <c r="Q909" s="15"/>
    </row>
    <row r="910" spans="1:255" s="23" customFormat="1" x14ac:dyDescent="0.15">
      <c r="A910" s="15"/>
      <c r="B910" s="15"/>
      <c r="C910" s="15"/>
      <c r="D910" s="15"/>
      <c r="E910" s="15"/>
      <c r="F910" s="15"/>
      <c r="G910" s="54"/>
      <c r="H910" s="15"/>
      <c r="I910" s="15"/>
      <c r="J910" s="15"/>
      <c r="K910" s="15"/>
      <c r="L910" s="15"/>
      <c r="M910" s="15"/>
      <c r="N910" s="55"/>
    </row>
    <row r="911" spans="1:255" s="23" customFormat="1" x14ac:dyDescent="0.15">
      <c r="A911" s="8"/>
      <c r="B911" s="8"/>
      <c r="C911" s="8"/>
      <c r="D911" s="8"/>
      <c r="E911" s="8"/>
      <c r="F911" s="8"/>
      <c r="G911" s="56"/>
      <c r="H911" s="8"/>
      <c r="I911" s="8"/>
      <c r="J911" s="8"/>
      <c r="K911" s="8"/>
      <c r="L911" s="8"/>
      <c r="M911" s="8"/>
      <c r="N911" s="57"/>
      <c r="O911" s="15"/>
      <c r="P911" s="15"/>
      <c r="R911" s="15"/>
      <c r="S911" s="15"/>
      <c r="T911" s="15"/>
      <c r="U911" s="52"/>
      <c r="V911" s="15"/>
      <c r="W911" s="15"/>
      <c r="X911" s="15"/>
      <c r="Y911" s="15"/>
      <c r="Z911" s="15"/>
      <c r="AA911" s="15"/>
    </row>
    <row r="912" spans="1:255" s="23" customFormat="1" ht="9" customHeight="1" x14ac:dyDescent="0.2">
      <c r="A912" s="158" t="s">
        <v>24</v>
      </c>
      <c r="B912" s="159"/>
      <c r="C912" s="159"/>
      <c r="D912" s="159"/>
      <c r="E912" s="159"/>
      <c r="F912" s="159"/>
      <c r="G912" s="159"/>
      <c r="H912" s="164" t="s">
        <v>25</v>
      </c>
      <c r="I912" s="165"/>
      <c r="J912" s="165"/>
      <c r="K912" s="165"/>
      <c r="L912" s="166"/>
      <c r="M912" s="11" t="s">
        <v>26</v>
      </c>
      <c r="N912" s="12"/>
      <c r="O912" s="15"/>
      <c r="P912" s="15"/>
      <c r="Q912" s="15"/>
      <c r="R912" s="15"/>
      <c r="S912" s="15"/>
      <c r="T912" s="15"/>
      <c r="U912" s="52"/>
      <c r="V912" s="15"/>
      <c r="W912" s="15"/>
      <c r="X912" s="15"/>
      <c r="Y912" s="15"/>
      <c r="Z912" s="15"/>
      <c r="AA912" s="15"/>
    </row>
    <row r="913" spans="1:255" s="23" customFormat="1" ht="8.25" customHeight="1" x14ac:dyDescent="0.15">
      <c r="A913" s="160"/>
      <c r="B913" s="161"/>
      <c r="C913" s="161"/>
      <c r="D913" s="161"/>
      <c r="E913" s="161"/>
      <c r="F913" s="161"/>
      <c r="G913" s="161"/>
      <c r="H913" s="14"/>
      <c r="I913" s="15"/>
      <c r="J913" s="15"/>
      <c r="K913" s="15"/>
      <c r="L913" s="16"/>
      <c r="M913" s="15"/>
      <c r="N913" s="17"/>
      <c r="O913" s="15"/>
      <c r="P913" s="15"/>
      <c r="Q913" s="15"/>
      <c r="R913" s="15"/>
      <c r="S913" s="15"/>
      <c r="T913" s="15"/>
      <c r="U913" s="52"/>
      <c r="V913" s="15"/>
      <c r="W913" s="15"/>
      <c r="X913" s="15"/>
      <c r="Y913" s="15"/>
      <c r="Z913" s="15"/>
      <c r="AA913" s="15"/>
    </row>
    <row r="914" spans="1:255" s="23" customFormat="1" ht="12.75" customHeight="1" x14ac:dyDescent="0.2">
      <c r="A914" s="160"/>
      <c r="B914" s="161"/>
      <c r="C914" s="161"/>
      <c r="D914" s="161"/>
      <c r="E914" s="161"/>
      <c r="F914" s="161"/>
      <c r="G914" s="161"/>
      <c r="H914" s="167"/>
      <c r="I914" s="168"/>
      <c r="J914" s="168"/>
      <c r="K914" s="168"/>
      <c r="L914" s="169"/>
      <c r="M914" s="18" t="s">
        <v>75</v>
      </c>
      <c r="N914" s="17"/>
      <c r="O914" s="15"/>
      <c r="P914" s="15"/>
      <c r="Q914" s="15"/>
      <c r="R914" s="15"/>
      <c r="S914" s="15"/>
      <c r="T914" s="15"/>
      <c r="U914" s="52"/>
      <c r="V914" s="15"/>
      <c r="W914" s="15"/>
      <c r="X914" s="15"/>
      <c r="Y914" s="15"/>
      <c r="Z914" s="15"/>
      <c r="AA914" s="15"/>
    </row>
    <row r="915" spans="1:255" s="23" customFormat="1" ht="8.25" customHeight="1" x14ac:dyDescent="0.15">
      <c r="A915" s="160"/>
      <c r="B915" s="161"/>
      <c r="C915" s="161"/>
      <c r="D915" s="161"/>
      <c r="E915" s="161"/>
      <c r="F915" s="161"/>
      <c r="G915" s="161"/>
      <c r="H915" s="170"/>
      <c r="I915" s="168"/>
      <c r="J915" s="168"/>
      <c r="K915" s="168"/>
      <c r="L915" s="169"/>
      <c r="M915" s="15"/>
      <c r="N915" s="17"/>
      <c r="O915" s="15"/>
      <c r="P915" s="15"/>
      <c r="Q915" s="15"/>
      <c r="R915" s="15"/>
      <c r="S915" s="15"/>
      <c r="T915" s="15"/>
      <c r="U915" s="52"/>
      <c r="V915" s="15"/>
      <c r="W915" s="15"/>
      <c r="X915" s="15"/>
      <c r="Y915" s="15"/>
      <c r="Z915" s="15"/>
      <c r="AA915" s="15"/>
    </row>
    <row r="916" spans="1:255" s="23" customFormat="1" ht="8.25" customHeight="1" x14ac:dyDescent="0.15">
      <c r="A916" s="160"/>
      <c r="B916" s="161"/>
      <c r="C916" s="161"/>
      <c r="D916" s="161"/>
      <c r="E916" s="161"/>
      <c r="F916" s="161"/>
      <c r="G916" s="161"/>
      <c r="H916" s="170"/>
      <c r="I916" s="168"/>
      <c r="J916" s="168"/>
      <c r="K916" s="168"/>
      <c r="L916" s="169"/>
      <c r="M916" s="8"/>
      <c r="N916" s="19"/>
      <c r="O916" s="15"/>
      <c r="P916" s="15"/>
      <c r="Q916" s="15"/>
      <c r="R916" s="15"/>
      <c r="S916" s="15"/>
      <c r="T916" s="15"/>
      <c r="U916" s="52"/>
      <c r="V916" s="15"/>
      <c r="W916" s="15"/>
      <c r="X916" s="15"/>
      <c r="Y916" s="15"/>
      <c r="Z916" s="15"/>
      <c r="AA916" s="15"/>
    </row>
    <row r="917" spans="1:255" s="23" customFormat="1" ht="9" customHeight="1" x14ac:dyDescent="0.15">
      <c r="A917" s="160"/>
      <c r="B917" s="161"/>
      <c r="C917" s="161"/>
      <c r="D917" s="161"/>
      <c r="E917" s="161"/>
      <c r="F917" s="161"/>
      <c r="G917" s="161"/>
      <c r="H917" s="170"/>
      <c r="I917" s="168"/>
      <c r="J917" s="168"/>
      <c r="K917" s="168"/>
      <c r="L917" s="169"/>
      <c r="M917" s="20" t="s">
        <v>29</v>
      </c>
      <c r="N917" s="17"/>
      <c r="O917" s="15"/>
      <c r="P917" s="15"/>
      <c r="Q917" s="15"/>
      <c r="R917" s="15"/>
      <c r="S917" s="15"/>
      <c r="T917" s="15"/>
      <c r="U917" s="52"/>
      <c r="V917" s="15"/>
      <c r="W917" s="15"/>
      <c r="X917" s="15"/>
      <c r="Y917" s="15"/>
      <c r="Z917" s="15"/>
      <c r="AA917" s="15"/>
    </row>
    <row r="918" spans="1:255" s="23" customFormat="1" ht="8.25" customHeight="1" x14ac:dyDescent="0.15">
      <c r="A918" s="160"/>
      <c r="B918" s="161"/>
      <c r="C918" s="161"/>
      <c r="D918" s="161"/>
      <c r="E918" s="161"/>
      <c r="F918" s="161"/>
      <c r="G918" s="161"/>
      <c r="H918" s="170"/>
      <c r="I918" s="168"/>
      <c r="J918" s="168"/>
      <c r="K918" s="168"/>
      <c r="L918" s="169"/>
      <c r="M918" s="15"/>
      <c r="N918" s="17"/>
      <c r="O918" s="15"/>
      <c r="P918" s="15"/>
      <c r="Q918" s="15"/>
      <c r="R918" s="15"/>
      <c r="S918" s="15"/>
      <c r="T918" s="15"/>
      <c r="U918" s="52"/>
      <c r="V918" s="15"/>
      <c r="W918" s="15"/>
      <c r="X918" s="15"/>
      <c r="Y918" s="15"/>
      <c r="Z918" s="15"/>
      <c r="AA918" s="15"/>
    </row>
    <row r="919" spans="1:255" s="23" customFormat="1" ht="8.25" customHeight="1" x14ac:dyDescent="0.15">
      <c r="A919" s="160"/>
      <c r="B919" s="161"/>
      <c r="C919" s="161"/>
      <c r="D919" s="161"/>
      <c r="E919" s="161"/>
      <c r="F919" s="161"/>
      <c r="G919" s="161"/>
      <c r="H919" s="170"/>
      <c r="I919" s="168"/>
      <c r="J919" s="168"/>
      <c r="K919" s="168"/>
      <c r="L919" s="169"/>
      <c r="M919" s="138"/>
      <c r="N919" s="139"/>
      <c r="O919" s="15"/>
      <c r="P919" s="15"/>
      <c r="Q919" s="15"/>
      <c r="R919" s="15"/>
      <c r="S919" s="15"/>
      <c r="T919" s="15"/>
      <c r="U919" s="52"/>
      <c r="V919" s="15"/>
      <c r="W919" s="15"/>
      <c r="X919" s="15"/>
      <c r="Y919" s="15"/>
      <c r="Z919" s="15"/>
      <c r="AA919" s="15"/>
    </row>
    <row r="920" spans="1:255" s="23" customFormat="1" ht="8.25" customHeight="1" x14ac:dyDescent="0.15">
      <c r="A920" s="162"/>
      <c r="B920" s="163"/>
      <c r="C920" s="163"/>
      <c r="D920" s="163"/>
      <c r="E920" s="163"/>
      <c r="F920" s="163"/>
      <c r="G920" s="163"/>
      <c r="H920" s="171"/>
      <c r="I920" s="172"/>
      <c r="J920" s="172"/>
      <c r="K920" s="172"/>
      <c r="L920" s="173"/>
      <c r="M920" s="140"/>
      <c r="N920" s="141"/>
      <c r="O920" s="15"/>
      <c r="P920" s="15"/>
      <c r="Q920" s="15"/>
      <c r="R920" s="15"/>
      <c r="S920" s="15"/>
      <c r="T920" s="15"/>
      <c r="U920" s="52"/>
      <c r="V920" s="15"/>
      <c r="W920" s="15"/>
      <c r="X920" s="15"/>
      <c r="Y920" s="15"/>
      <c r="Z920" s="15"/>
      <c r="AA920" s="15"/>
    </row>
    <row r="921" spans="1:255" s="23" customFormat="1" x14ac:dyDescent="0.15">
      <c r="A921" s="142" t="s">
        <v>30</v>
      </c>
      <c r="B921" s="143"/>
      <c r="C921" s="143"/>
      <c r="D921" s="143"/>
      <c r="E921" s="143"/>
      <c r="F921" s="144"/>
      <c r="G921" s="21"/>
      <c r="H921" s="148"/>
      <c r="I921" s="148"/>
      <c r="J921" s="148"/>
      <c r="K921" s="148"/>
      <c r="L921" s="148"/>
      <c r="M921" s="148"/>
      <c r="N921" s="149"/>
      <c r="O921" s="15"/>
      <c r="P921" s="15"/>
      <c r="Q921" s="15"/>
      <c r="R921" s="15"/>
      <c r="S921" s="15"/>
      <c r="T921" s="15"/>
      <c r="U921" s="52"/>
      <c r="V921" s="15"/>
      <c r="W921" s="15"/>
      <c r="X921" s="15"/>
      <c r="Y921" s="15"/>
      <c r="Z921" s="15"/>
      <c r="AA921" s="15"/>
    </row>
    <row r="922" spans="1:255" s="23" customFormat="1" x14ac:dyDescent="0.15">
      <c r="A922" s="145"/>
      <c r="B922" s="146"/>
      <c r="C922" s="146"/>
      <c r="D922" s="146"/>
      <c r="E922" s="146"/>
      <c r="F922" s="147"/>
      <c r="G922" s="21"/>
      <c r="H922" s="150"/>
      <c r="I922" s="150"/>
      <c r="J922" s="150"/>
      <c r="K922" s="150"/>
      <c r="L922" s="150"/>
      <c r="M922" s="150"/>
      <c r="N922" s="151"/>
      <c r="O922" s="15"/>
      <c r="P922" s="15"/>
      <c r="Q922" s="15"/>
      <c r="R922" s="15"/>
      <c r="S922" s="15"/>
      <c r="T922" s="15"/>
      <c r="U922" s="52"/>
      <c r="V922" s="15"/>
      <c r="W922" s="15"/>
      <c r="X922" s="15"/>
      <c r="Y922" s="15"/>
      <c r="Z922" s="15"/>
      <c r="AA922" s="15"/>
    </row>
    <row r="923" spans="1:255" s="23" customFormat="1" ht="12.75" x14ac:dyDescent="0.2">
      <c r="A923" s="22"/>
      <c r="F923" s="16"/>
      <c r="G923" s="21"/>
      <c r="H923" s="152"/>
      <c r="I923" s="152"/>
      <c r="J923" s="152"/>
      <c r="K923" s="153"/>
      <c r="L923" s="156" t="s">
        <v>31</v>
      </c>
      <c r="M923" s="148"/>
      <c r="N923" s="149"/>
      <c r="O923" s="15"/>
      <c r="P923" s="18"/>
      <c r="Q923" s="15"/>
      <c r="R923" s="18"/>
      <c r="S923" s="18"/>
      <c r="T923" s="18"/>
      <c r="U923" s="49"/>
      <c r="V923" s="18"/>
      <c r="W923" s="15"/>
      <c r="X923" s="15"/>
      <c r="Y923" s="15"/>
      <c r="Z923" s="15"/>
      <c r="AA923" s="15"/>
    </row>
    <row r="924" spans="1:255" s="23" customFormat="1" ht="12.75" x14ac:dyDescent="0.2">
      <c r="A924" s="24"/>
      <c r="F924" s="16"/>
      <c r="G924" s="21"/>
      <c r="H924" s="154"/>
      <c r="I924" s="154"/>
      <c r="J924" s="154"/>
      <c r="K924" s="155"/>
      <c r="L924" s="157"/>
      <c r="M924" s="150"/>
      <c r="N924" s="151"/>
      <c r="O924" s="15"/>
      <c r="P924" s="18"/>
      <c r="Q924" s="18"/>
      <c r="R924" s="18"/>
      <c r="S924" s="18"/>
      <c r="T924" s="18"/>
      <c r="U924" s="49"/>
      <c r="V924" s="18"/>
      <c r="W924" s="15"/>
      <c r="X924" s="15"/>
      <c r="Y924" s="15"/>
      <c r="Z924" s="15"/>
      <c r="AA924" s="15"/>
    </row>
    <row r="925" spans="1:255" s="23" customFormat="1" ht="12.75" x14ac:dyDescent="0.2">
      <c r="A925" s="24"/>
      <c r="F925" s="16"/>
      <c r="G925" s="25"/>
      <c r="H925" s="22"/>
      <c r="I925" s="22"/>
      <c r="J925" s="22"/>
      <c r="K925" s="26"/>
      <c r="L925" s="22"/>
      <c r="M925" s="22"/>
      <c r="N925" s="27" t="s">
        <v>32</v>
      </c>
      <c r="O925" s="15"/>
      <c r="P925" s="18"/>
      <c r="Q925" s="18"/>
      <c r="R925" s="18"/>
      <c r="S925" s="18"/>
      <c r="T925" s="18"/>
      <c r="U925" s="49"/>
      <c r="V925" s="18"/>
      <c r="W925" s="15"/>
      <c r="X925" s="15"/>
      <c r="Y925" s="15"/>
      <c r="Z925" s="15"/>
      <c r="AA925" s="15"/>
    </row>
    <row r="926" spans="1:255" s="23" customFormat="1" ht="12.75" x14ac:dyDescent="0.2">
      <c r="A926" s="24"/>
      <c r="F926" s="16"/>
      <c r="G926" s="28" t="s">
        <v>33</v>
      </c>
      <c r="H926" s="30" t="s">
        <v>35</v>
      </c>
      <c r="I926" s="30" t="s">
        <v>36</v>
      </c>
      <c r="J926" s="30" t="s">
        <v>37</v>
      </c>
      <c r="K926" s="30" t="s">
        <v>38</v>
      </c>
      <c r="L926" s="30" t="s">
        <v>39</v>
      </c>
      <c r="M926" s="30" t="s">
        <v>40</v>
      </c>
      <c r="N926" s="27" t="s">
        <v>41</v>
      </c>
      <c r="O926" s="15"/>
      <c r="P926" s="18"/>
      <c r="Q926" s="18"/>
      <c r="R926" s="18"/>
      <c r="S926" s="18"/>
      <c r="T926" s="18"/>
      <c r="U926" s="49"/>
      <c r="V926" s="18"/>
      <c r="W926" s="15"/>
      <c r="X926" s="15"/>
      <c r="Y926" s="15"/>
      <c r="Z926" s="15"/>
      <c r="AA926" s="15"/>
    </row>
    <row r="927" spans="1:255" s="23" customFormat="1" ht="12.75" x14ac:dyDescent="0.2">
      <c r="A927" s="30" t="s">
        <v>42</v>
      </c>
      <c r="B927" s="132" t="s">
        <v>43</v>
      </c>
      <c r="C927" s="133"/>
      <c r="D927" s="133"/>
      <c r="E927" s="133"/>
      <c r="F927" s="134"/>
      <c r="G927" s="28" t="s">
        <v>44</v>
      </c>
      <c r="H927" s="30" t="s">
        <v>46</v>
      </c>
      <c r="I927" s="30" t="s">
        <v>46</v>
      </c>
      <c r="J927" s="30" t="s">
        <v>47</v>
      </c>
      <c r="K927" s="30" t="s">
        <v>37</v>
      </c>
      <c r="L927" s="30" t="s">
        <v>41</v>
      </c>
      <c r="M927" s="30" t="s">
        <v>48</v>
      </c>
      <c r="N927" s="27" t="s">
        <v>49</v>
      </c>
      <c r="O927" s="18"/>
      <c r="P927" s="18"/>
      <c r="Q927" s="18"/>
      <c r="R927" s="18"/>
      <c r="S927" s="18"/>
      <c r="T927" s="18"/>
      <c r="U927" s="49"/>
      <c r="V927" s="18"/>
      <c r="W927" s="15"/>
      <c r="X927" s="15"/>
      <c r="Y927" s="15"/>
      <c r="Z927" s="15"/>
      <c r="AA927" s="15"/>
    </row>
    <row r="928" spans="1:255" s="23" customFormat="1" ht="12.75" x14ac:dyDescent="0.2">
      <c r="A928" s="30" t="s">
        <v>50</v>
      </c>
      <c r="F928" s="16"/>
      <c r="G928" s="28" t="s">
        <v>51</v>
      </c>
      <c r="H928" s="30" t="s">
        <v>52</v>
      </c>
      <c r="I928" s="30" t="s">
        <v>53</v>
      </c>
      <c r="J928" s="30" t="s">
        <v>54</v>
      </c>
      <c r="K928" s="30" t="s">
        <v>55</v>
      </c>
      <c r="L928" s="30" t="s">
        <v>56</v>
      </c>
      <c r="M928" s="30" t="s">
        <v>41</v>
      </c>
      <c r="N928" s="32" t="s">
        <v>57</v>
      </c>
      <c r="O928" s="18"/>
      <c r="P928" s="18"/>
      <c r="Q928" s="18"/>
      <c r="R928" s="18"/>
      <c r="S928" s="18"/>
      <c r="T928" s="18"/>
      <c r="U928" s="49"/>
      <c r="V928" s="18"/>
      <c r="W928" s="15"/>
      <c r="X928" s="18"/>
      <c r="Y928" s="18"/>
      <c r="Z928" s="18"/>
      <c r="AA928" s="18"/>
      <c r="AB928" s="58"/>
      <c r="AC928" s="58"/>
      <c r="AD928" s="58"/>
      <c r="AE928" s="58"/>
      <c r="AF928" s="58"/>
      <c r="AG928" s="58"/>
      <c r="AH928" s="58"/>
      <c r="AI928" s="58"/>
      <c r="AJ928" s="58"/>
      <c r="AK928" s="58"/>
      <c r="AL928" s="58"/>
      <c r="AM928" s="58"/>
      <c r="AN928" s="58"/>
      <c r="AO928" s="58"/>
      <c r="AP928" s="58"/>
      <c r="AQ928" s="58"/>
      <c r="AR928" s="58"/>
      <c r="AS928" s="58"/>
      <c r="AT928" s="58"/>
      <c r="AU928" s="58"/>
      <c r="AV928" s="58"/>
      <c r="AW928" s="58"/>
      <c r="AX928" s="58"/>
      <c r="AY928" s="58"/>
      <c r="AZ928" s="58"/>
      <c r="BA928" s="58"/>
      <c r="BB928" s="58"/>
      <c r="BC928" s="58"/>
      <c r="BD928" s="58"/>
      <c r="BE928" s="58"/>
      <c r="BF928" s="58"/>
      <c r="BG928" s="58"/>
      <c r="BH928" s="58"/>
      <c r="BI928" s="58"/>
      <c r="BJ928" s="58"/>
      <c r="BK928" s="58"/>
      <c r="BL928" s="58"/>
      <c r="BM928" s="58"/>
      <c r="BN928" s="58"/>
      <c r="BO928" s="58"/>
      <c r="BP928" s="58"/>
      <c r="BQ928" s="58"/>
      <c r="BR928" s="58"/>
      <c r="BS928" s="58"/>
      <c r="BT928" s="58"/>
      <c r="BU928" s="58"/>
      <c r="BV928" s="58"/>
      <c r="BW928" s="58"/>
      <c r="BX928" s="58"/>
      <c r="BY928" s="58"/>
      <c r="BZ928" s="58"/>
      <c r="CA928" s="58"/>
      <c r="CB928" s="58"/>
      <c r="CC928" s="58"/>
      <c r="CD928" s="58"/>
      <c r="CE928" s="58"/>
      <c r="CF928" s="58"/>
      <c r="CG928" s="58"/>
      <c r="CH928" s="58"/>
      <c r="CI928" s="58"/>
      <c r="CJ928" s="58"/>
      <c r="CK928" s="58"/>
      <c r="CL928" s="58"/>
      <c r="CM928" s="58"/>
      <c r="CN928" s="58"/>
      <c r="CO928" s="58"/>
      <c r="CP928" s="58"/>
      <c r="CQ928" s="58"/>
      <c r="CR928" s="58"/>
      <c r="CS928" s="58"/>
      <c r="CT928" s="58"/>
      <c r="CU928" s="58"/>
      <c r="CV928" s="58"/>
      <c r="CW928" s="58"/>
      <c r="CX928" s="58"/>
      <c r="CY928" s="58"/>
      <c r="CZ928" s="58"/>
      <c r="DA928" s="58"/>
      <c r="DB928" s="58"/>
      <c r="DC928" s="58"/>
      <c r="DD928" s="58"/>
      <c r="DE928" s="58"/>
      <c r="DF928" s="58"/>
      <c r="DG928" s="58"/>
      <c r="DH928" s="58"/>
      <c r="DI928" s="58"/>
      <c r="DJ928" s="58"/>
      <c r="DK928" s="58"/>
      <c r="DL928" s="58"/>
      <c r="DM928" s="58"/>
      <c r="DN928" s="58"/>
      <c r="DO928" s="58"/>
      <c r="DP928" s="58"/>
      <c r="DQ928" s="58"/>
      <c r="DR928" s="58"/>
      <c r="DS928" s="58"/>
      <c r="DT928" s="58"/>
      <c r="DU928" s="58"/>
      <c r="DV928" s="58"/>
      <c r="DW928" s="58"/>
      <c r="DX928" s="58"/>
      <c r="DY928" s="58"/>
      <c r="DZ928" s="58"/>
      <c r="EA928" s="58"/>
      <c r="EB928" s="58"/>
      <c r="EC928" s="58"/>
      <c r="ED928" s="58"/>
      <c r="EE928" s="58"/>
      <c r="EF928" s="58"/>
      <c r="EG928" s="58"/>
      <c r="EH928" s="58"/>
      <c r="EI928" s="58"/>
      <c r="EJ928" s="58"/>
      <c r="EK928" s="58"/>
      <c r="EL928" s="58"/>
      <c r="EM928" s="58"/>
      <c r="EN928" s="58"/>
      <c r="EO928" s="58"/>
      <c r="EP928" s="58"/>
      <c r="EQ928" s="58"/>
      <c r="ER928" s="58"/>
      <c r="ES928" s="58"/>
      <c r="ET928" s="58"/>
      <c r="EU928" s="58"/>
      <c r="EV928" s="58"/>
      <c r="EW928" s="58"/>
      <c r="EX928" s="58"/>
      <c r="EY928" s="58"/>
      <c r="EZ928" s="58"/>
      <c r="FA928" s="58"/>
      <c r="FB928" s="58"/>
      <c r="FC928" s="58"/>
      <c r="FD928" s="58"/>
      <c r="FE928" s="58"/>
      <c r="FF928" s="58"/>
      <c r="FG928" s="58"/>
      <c r="FH928" s="58"/>
      <c r="FI928" s="58"/>
      <c r="FJ928" s="58"/>
      <c r="FK928" s="58"/>
      <c r="FL928" s="58"/>
      <c r="FM928" s="58"/>
      <c r="FN928" s="58"/>
      <c r="FO928" s="58"/>
      <c r="FP928" s="58"/>
      <c r="FQ928" s="58"/>
      <c r="FR928" s="58"/>
      <c r="FS928" s="58"/>
      <c r="FT928" s="58"/>
      <c r="FU928" s="58"/>
      <c r="FV928" s="58"/>
      <c r="FW928" s="58"/>
      <c r="FX928" s="58"/>
      <c r="FY928" s="58"/>
      <c r="FZ928" s="58"/>
      <c r="GA928" s="58"/>
      <c r="GB928" s="58"/>
      <c r="GC928" s="58"/>
      <c r="GD928" s="58"/>
      <c r="GE928" s="58"/>
      <c r="GF928" s="58"/>
      <c r="GG928" s="58"/>
      <c r="GH928" s="58"/>
      <c r="GI928" s="58"/>
      <c r="GJ928" s="58"/>
      <c r="GK928" s="58"/>
      <c r="GL928" s="58"/>
      <c r="GM928" s="58"/>
      <c r="GN928" s="58"/>
      <c r="GO928" s="58"/>
      <c r="GP928" s="58"/>
      <c r="GQ928" s="58"/>
      <c r="GR928" s="58"/>
      <c r="GS928" s="58"/>
      <c r="GT928" s="58"/>
      <c r="GU928" s="58"/>
      <c r="GV928" s="58"/>
      <c r="GW928" s="58"/>
      <c r="GX928" s="58"/>
      <c r="GY928" s="58"/>
      <c r="GZ928" s="58"/>
      <c r="HA928" s="58"/>
      <c r="HB928" s="58"/>
      <c r="HC928" s="58"/>
      <c r="HD928" s="58"/>
      <c r="HE928" s="58"/>
      <c r="HF928" s="58"/>
      <c r="HG928" s="58"/>
      <c r="HH928" s="58"/>
      <c r="HI928" s="58"/>
      <c r="HJ928" s="58"/>
      <c r="HK928" s="58"/>
      <c r="HL928" s="58"/>
      <c r="HM928" s="58"/>
      <c r="HN928" s="58"/>
      <c r="HO928" s="58"/>
      <c r="HP928" s="58"/>
      <c r="HQ928" s="58"/>
      <c r="HR928" s="58"/>
      <c r="HS928" s="58"/>
      <c r="HT928" s="58"/>
      <c r="HU928" s="58"/>
      <c r="HV928" s="58"/>
      <c r="HW928" s="58"/>
      <c r="HX928" s="58"/>
      <c r="HY928" s="58"/>
      <c r="HZ928" s="58"/>
      <c r="IA928" s="58"/>
      <c r="IB928" s="58"/>
      <c r="IC928" s="58"/>
      <c r="ID928" s="58"/>
      <c r="IE928" s="58"/>
      <c r="IF928" s="58"/>
      <c r="IG928" s="58"/>
      <c r="IH928" s="58"/>
      <c r="II928" s="58"/>
      <c r="IJ928" s="58"/>
      <c r="IK928" s="58"/>
      <c r="IL928" s="58"/>
      <c r="IM928" s="58"/>
      <c r="IN928" s="58"/>
      <c r="IO928" s="58"/>
      <c r="IP928" s="58"/>
      <c r="IQ928" s="58"/>
      <c r="IR928" s="58"/>
      <c r="IS928" s="58"/>
      <c r="IT928" s="58"/>
      <c r="IU928" s="58"/>
    </row>
    <row r="929" spans="1:255" s="23" customFormat="1" ht="12.75" x14ac:dyDescent="0.2">
      <c r="A929" s="24"/>
      <c r="F929" s="16"/>
      <c r="G929" s="34"/>
      <c r="H929" s="30" t="s">
        <v>58</v>
      </c>
      <c r="I929" s="30"/>
      <c r="J929" s="30"/>
      <c r="K929" s="30"/>
      <c r="L929" s="30"/>
      <c r="M929" s="30" t="s">
        <v>59</v>
      </c>
      <c r="N929" s="27"/>
      <c r="O929" s="18"/>
      <c r="P929" s="18"/>
      <c r="Q929" s="18"/>
      <c r="R929" s="18"/>
      <c r="S929" s="18"/>
      <c r="T929" s="18"/>
      <c r="U929" s="49"/>
      <c r="V929" s="18"/>
      <c r="W929" s="15"/>
      <c r="X929" s="18"/>
      <c r="Y929" s="18"/>
      <c r="Z929" s="18"/>
      <c r="AA929" s="18"/>
      <c r="AB929" s="58"/>
      <c r="AC929" s="58"/>
      <c r="AD929" s="58"/>
      <c r="AE929" s="58"/>
      <c r="AF929" s="58"/>
      <c r="AG929" s="58"/>
      <c r="AH929" s="58"/>
      <c r="AI929" s="58"/>
      <c r="AJ929" s="58"/>
      <c r="AK929" s="58"/>
      <c r="AL929" s="58"/>
      <c r="AM929" s="58"/>
      <c r="AN929" s="58"/>
      <c r="AO929" s="58"/>
      <c r="AP929" s="58"/>
      <c r="AQ929" s="58"/>
      <c r="AR929" s="58"/>
      <c r="AS929" s="58"/>
      <c r="AT929" s="58"/>
      <c r="AU929" s="58"/>
      <c r="AV929" s="58"/>
      <c r="AW929" s="58"/>
      <c r="AX929" s="58"/>
      <c r="AY929" s="58"/>
      <c r="AZ929" s="58"/>
      <c r="BA929" s="58"/>
      <c r="BB929" s="58"/>
      <c r="BC929" s="58"/>
      <c r="BD929" s="58"/>
      <c r="BE929" s="58"/>
      <c r="BF929" s="58"/>
      <c r="BG929" s="58"/>
      <c r="BH929" s="58"/>
      <c r="BI929" s="58"/>
      <c r="BJ929" s="58"/>
      <c r="BK929" s="58"/>
      <c r="BL929" s="58"/>
      <c r="BM929" s="58"/>
      <c r="BN929" s="58"/>
      <c r="BO929" s="58"/>
      <c r="BP929" s="58"/>
      <c r="BQ929" s="58"/>
      <c r="BR929" s="58"/>
      <c r="BS929" s="58"/>
      <c r="BT929" s="58"/>
      <c r="BU929" s="58"/>
      <c r="BV929" s="58"/>
      <c r="BW929" s="58"/>
      <c r="BX929" s="58"/>
      <c r="BY929" s="58"/>
      <c r="BZ929" s="58"/>
      <c r="CA929" s="58"/>
      <c r="CB929" s="58"/>
      <c r="CC929" s="58"/>
      <c r="CD929" s="58"/>
      <c r="CE929" s="58"/>
      <c r="CF929" s="58"/>
      <c r="CG929" s="58"/>
      <c r="CH929" s="58"/>
      <c r="CI929" s="58"/>
      <c r="CJ929" s="58"/>
      <c r="CK929" s="58"/>
      <c r="CL929" s="58"/>
      <c r="CM929" s="58"/>
      <c r="CN929" s="58"/>
      <c r="CO929" s="58"/>
      <c r="CP929" s="58"/>
      <c r="CQ929" s="58"/>
      <c r="CR929" s="58"/>
      <c r="CS929" s="58"/>
      <c r="CT929" s="58"/>
      <c r="CU929" s="58"/>
      <c r="CV929" s="58"/>
      <c r="CW929" s="58"/>
      <c r="CX929" s="58"/>
      <c r="CY929" s="58"/>
      <c r="CZ929" s="58"/>
      <c r="DA929" s="58"/>
      <c r="DB929" s="58"/>
      <c r="DC929" s="58"/>
      <c r="DD929" s="58"/>
      <c r="DE929" s="58"/>
      <c r="DF929" s="58"/>
      <c r="DG929" s="58"/>
      <c r="DH929" s="58"/>
      <c r="DI929" s="58"/>
      <c r="DJ929" s="58"/>
      <c r="DK929" s="58"/>
      <c r="DL929" s="58"/>
      <c r="DM929" s="58"/>
      <c r="DN929" s="58"/>
      <c r="DO929" s="58"/>
      <c r="DP929" s="58"/>
      <c r="DQ929" s="58"/>
      <c r="DR929" s="58"/>
      <c r="DS929" s="58"/>
      <c r="DT929" s="58"/>
      <c r="DU929" s="58"/>
      <c r="DV929" s="58"/>
      <c r="DW929" s="58"/>
      <c r="DX929" s="58"/>
      <c r="DY929" s="58"/>
      <c r="DZ929" s="58"/>
      <c r="EA929" s="58"/>
      <c r="EB929" s="58"/>
      <c r="EC929" s="58"/>
      <c r="ED929" s="58"/>
      <c r="EE929" s="58"/>
      <c r="EF929" s="58"/>
      <c r="EG929" s="58"/>
      <c r="EH929" s="58"/>
      <c r="EI929" s="58"/>
      <c r="EJ929" s="58"/>
      <c r="EK929" s="58"/>
      <c r="EL929" s="58"/>
      <c r="EM929" s="58"/>
      <c r="EN929" s="58"/>
      <c r="EO929" s="58"/>
      <c r="EP929" s="58"/>
      <c r="EQ929" s="58"/>
      <c r="ER929" s="58"/>
      <c r="ES929" s="58"/>
      <c r="ET929" s="58"/>
      <c r="EU929" s="58"/>
      <c r="EV929" s="58"/>
      <c r="EW929" s="58"/>
      <c r="EX929" s="58"/>
      <c r="EY929" s="58"/>
      <c r="EZ929" s="58"/>
      <c r="FA929" s="58"/>
      <c r="FB929" s="58"/>
      <c r="FC929" s="58"/>
      <c r="FD929" s="58"/>
      <c r="FE929" s="58"/>
      <c r="FF929" s="58"/>
      <c r="FG929" s="58"/>
      <c r="FH929" s="58"/>
      <c r="FI929" s="58"/>
      <c r="FJ929" s="58"/>
      <c r="FK929" s="58"/>
      <c r="FL929" s="58"/>
      <c r="FM929" s="58"/>
      <c r="FN929" s="58"/>
      <c r="FO929" s="58"/>
      <c r="FP929" s="58"/>
      <c r="FQ929" s="58"/>
      <c r="FR929" s="58"/>
      <c r="FS929" s="58"/>
      <c r="FT929" s="58"/>
      <c r="FU929" s="58"/>
      <c r="FV929" s="58"/>
      <c r="FW929" s="58"/>
      <c r="FX929" s="58"/>
      <c r="FY929" s="58"/>
      <c r="FZ929" s="58"/>
      <c r="GA929" s="58"/>
      <c r="GB929" s="58"/>
      <c r="GC929" s="58"/>
      <c r="GD929" s="58"/>
      <c r="GE929" s="58"/>
      <c r="GF929" s="58"/>
      <c r="GG929" s="58"/>
      <c r="GH929" s="58"/>
      <c r="GI929" s="58"/>
      <c r="GJ929" s="58"/>
      <c r="GK929" s="58"/>
      <c r="GL929" s="58"/>
      <c r="GM929" s="58"/>
      <c r="GN929" s="58"/>
      <c r="GO929" s="58"/>
      <c r="GP929" s="58"/>
      <c r="GQ929" s="58"/>
      <c r="GR929" s="58"/>
      <c r="GS929" s="58"/>
      <c r="GT929" s="58"/>
      <c r="GU929" s="58"/>
      <c r="GV929" s="58"/>
      <c r="GW929" s="58"/>
      <c r="GX929" s="58"/>
      <c r="GY929" s="58"/>
      <c r="GZ929" s="58"/>
      <c r="HA929" s="58"/>
      <c r="HB929" s="58"/>
      <c r="HC929" s="58"/>
      <c r="HD929" s="58"/>
      <c r="HE929" s="58"/>
      <c r="HF929" s="58"/>
      <c r="HG929" s="58"/>
      <c r="HH929" s="58"/>
      <c r="HI929" s="58"/>
      <c r="HJ929" s="58"/>
      <c r="HK929" s="58"/>
      <c r="HL929" s="58"/>
      <c r="HM929" s="58"/>
      <c r="HN929" s="58"/>
      <c r="HO929" s="58"/>
      <c r="HP929" s="58"/>
      <c r="HQ929" s="58"/>
      <c r="HR929" s="58"/>
      <c r="HS929" s="58"/>
      <c r="HT929" s="58"/>
      <c r="HU929" s="58"/>
      <c r="HV929" s="58"/>
      <c r="HW929" s="58"/>
      <c r="HX929" s="58"/>
      <c r="HY929" s="58"/>
      <c r="HZ929" s="58"/>
      <c r="IA929" s="58"/>
      <c r="IB929" s="58"/>
      <c r="IC929" s="58"/>
      <c r="ID929" s="58"/>
      <c r="IE929" s="58"/>
      <c r="IF929" s="58"/>
      <c r="IG929" s="58"/>
      <c r="IH929" s="58"/>
      <c r="II929" s="58"/>
      <c r="IJ929" s="58"/>
      <c r="IK929" s="58"/>
      <c r="IL929" s="58"/>
      <c r="IM929" s="58"/>
      <c r="IN929" s="58"/>
      <c r="IO929" s="58"/>
      <c r="IP929" s="58"/>
      <c r="IQ929" s="58"/>
      <c r="IR929" s="58"/>
      <c r="IS929" s="58"/>
      <c r="IT929" s="58"/>
      <c r="IU929" s="58"/>
    </row>
    <row r="930" spans="1:255" s="23" customFormat="1" ht="12.75" x14ac:dyDescent="0.2">
      <c r="A930" s="35" t="s">
        <v>60</v>
      </c>
      <c r="B930" s="132" t="s">
        <v>61</v>
      </c>
      <c r="C930" s="133"/>
      <c r="D930" s="133"/>
      <c r="E930" s="133"/>
      <c r="F930" s="134"/>
      <c r="G930" s="59" t="s">
        <v>62</v>
      </c>
      <c r="H930" s="35" t="s">
        <v>63</v>
      </c>
      <c r="I930" s="35" t="s">
        <v>64</v>
      </c>
      <c r="J930" s="35" t="s">
        <v>65</v>
      </c>
      <c r="K930" s="35" t="s">
        <v>66</v>
      </c>
      <c r="L930" s="35" t="s">
        <v>67</v>
      </c>
      <c r="M930" s="35" t="s">
        <v>68</v>
      </c>
      <c r="N930" s="60" t="s">
        <v>69</v>
      </c>
      <c r="O930" s="18"/>
      <c r="P930" s="18"/>
      <c r="Q930" s="18"/>
      <c r="R930" s="18"/>
      <c r="S930" s="18"/>
      <c r="T930" s="18"/>
      <c r="U930" s="49"/>
      <c r="V930" s="18"/>
      <c r="W930" s="15"/>
      <c r="X930" s="18"/>
      <c r="Y930" s="18"/>
      <c r="Z930" s="18"/>
      <c r="AA930" s="18"/>
      <c r="AB930" s="58"/>
      <c r="AC930" s="58"/>
      <c r="AD930" s="58"/>
      <c r="AE930" s="58"/>
      <c r="AF930" s="58"/>
      <c r="AG930" s="58"/>
      <c r="AH930" s="58"/>
      <c r="AI930" s="58"/>
      <c r="AJ930" s="58"/>
      <c r="AK930" s="58"/>
      <c r="AL930" s="58"/>
      <c r="AM930" s="58"/>
      <c r="AN930" s="58"/>
      <c r="AO930" s="58"/>
      <c r="AP930" s="58"/>
      <c r="AQ930" s="58"/>
      <c r="AR930" s="58"/>
      <c r="AS930" s="58"/>
      <c r="AT930" s="58"/>
      <c r="AU930" s="58"/>
      <c r="AV930" s="58"/>
      <c r="AW930" s="58"/>
      <c r="AX930" s="58"/>
      <c r="AY930" s="58"/>
      <c r="AZ930" s="58"/>
      <c r="BA930" s="58"/>
      <c r="BB930" s="58"/>
      <c r="BC930" s="58"/>
      <c r="BD930" s="58"/>
      <c r="BE930" s="58"/>
      <c r="BF930" s="58"/>
      <c r="BG930" s="58"/>
      <c r="BH930" s="58"/>
      <c r="BI930" s="58"/>
      <c r="BJ930" s="58"/>
      <c r="BK930" s="58"/>
      <c r="BL930" s="58"/>
      <c r="BM930" s="58"/>
      <c r="BN930" s="58"/>
      <c r="BO930" s="58"/>
      <c r="BP930" s="58"/>
      <c r="BQ930" s="58"/>
      <c r="BR930" s="58"/>
      <c r="BS930" s="58"/>
      <c r="BT930" s="58"/>
      <c r="BU930" s="58"/>
      <c r="BV930" s="58"/>
      <c r="BW930" s="58"/>
      <c r="BX930" s="58"/>
      <c r="BY930" s="58"/>
      <c r="BZ930" s="58"/>
      <c r="CA930" s="58"/>
      <c r="CB930" s="58"/>
      <c r="CC930" s="58"/>
      <c r="CD930" s="58"/>
      <c r="CE930" s="58"/>
      <c r="CF930" s="58"/>
      <c r="CG930" s="58"/>
      <c r="CH930" s="58"/>
      <c r="CI930" s="58"/>
      <c r="CJ930" s="58"/>
      <c r="CK930" s="58"/>
      <c r="CL930" s="58"/>
      <c r="CM930" s="58"/>
      <c r="CN930" s="58"/>
      <c r="CO930" s="58"/>
      <c r="CP930" s="58"/>
      <c r="CQ930" s="58"/>
      <c r="CR930" s="58"/>
      <c r="CS930" s="58"/>
      <c r="CT930" s="58"/>
      <c r="CU930" s="58"/>
      <c r="CV930" s="58"/>
      <c r="CW930" s="58"/>
      <c r="CX930" s="58"/>
      <c r="CY930" s="58"/>
      <c r="CZ930" s="58"/>
      <c r="DA930" s="58"/>
      <c r="DB930" s="58"/>
      <c r="DC930" s="58"/>
      <c r="DD930" s="58"/>
      <c r="DE930" s="58"/>
      <c r="DF930" s="58"/>
      <c r="DG930" s="58"/>
      <c r="DH930" s="58"/>
      <c r="DI930" s="58"/>
      <c r="DJ930" s="58"/>
      <c r="DK930" s="58"/>
      <c r="DL930" s="58"/>
      <c r="DM930" s="58"/>
      <c r="DN930" s="58"/>
      <c r="DO930" s="58"/>
      <c r="DP930" s="58"/>
      <c r="DQ930" s="58"/>
      <c r="DR930" s="58"/>
      <c r="DS930" s="58"/>
      <c r="DT930" s="58"/>
      <c r="DU930" s="58"/>
      <c r="DV930" s="58"/>
      <c r="DW930" s="58"/>
      <c r="DX930" s="58"/>
      <c r="DY930" s="58"/>
      <c r="DZ930" s="58"/>
      <c r="EA930" s="58"/>
      <c r="EB930" s="58"/>
      <c r="EC930" s="58"/>
      <c r="ED930" s="58"/>
      <c r="EE930" s="58"/>
      <c r="EF930" s="58"/>
      <c r="EG930" s="58"/>
      <c r="EH930" s="58"/>
      <c r="EI930" s="58"/>
      <c r="EJ930" s="58"/>
      <c r="EK930" s="58"/>
      <c r="EL930" s="58"/>
      <c r="EM930" s="58"/>
      <c r="EN930" s="58"/>
      <c r="EO930" s="58"/>
      <c r="EP930" s="58"/>
      <c r="EQ930" s="58"/>
      <c r="ER930" s="58"/>
      <c r="ES930" s="58"/>
      <c r="ET930" s="58"/>
      <c r="EU930" s="58"/>
      <c r="EV930" s="58"/>
      <c r="EW930" s="58"/>
      <c r="EX930" s="58"/>
      <c r="EY930" s="58"/>
      <c r="EZ930" s="58"/>
      <c r="FA930" s="58"/>
      <c r="FB930" s="58"/>
      <c r="FC930" s="58"/>
      <c r="FD930" s="58"/>
      <c r="FE930" s="58"/>
      <c r="FF930" s="58"/>
      <c r="FG930" s="58"/>
      <c r="FH930" s="58"/>
      <c r="FI930" s="58"/>
      <c r="FJ930" s="58"/>
      <c r="FK930" s="58"/>
      <c r="FL930" s="58"/>
      <c r="FM930" s="58"/>
      <c r="FN930" s="58"/>
      <c r="FO930" s="58"/>
      <c r="FP930" s="58"/>
      <c r="FQ930" s="58"/>
      <c r="FR930" s="58"/>
      <c r="FS930" s="58"/>
      <c r="FT930" s="58"/>
      <c r="FU930" s="58"/>
      <c r="FV930" s="58"/>
      <c r="FW930" s="58"/>
      <c r="FX930" s="58"/>
      <c r="FY930" s="58"/>
      <c r="FZ930" s="58"/>
      <c r="GA930" s="58"/>
      <c r="GB930" s="58"/>
      <c r="GC930" s="58"/>
      <c r="GD930" s="58"/>
      <c r="GE930" s="58"/>
      <c r="GF930" s="58"/>
      <c r="GG930" s="58"/>
      <c r="GH930" s="58"/>
      <c r="GI930" s="58"/>
      <c r="GJ930" s="58"/>
      <c r="GK930" s="58"/>
      <c r="GL930" s="58"/>
      <c r="GM930" s="58"/>
      <c r="GN930" s="58"/>
      <c r="GO930" s="58"/>
      <c r="GP930" s="58"/>
      <c r="GQ930" s="58"/>
      <c r="GR930" s="58"/>
      <c r="GS930" s="58"/>
      <c r="GT930" s="58"/>
      <c r="GU930" s="58"/>
      <c r="GV930" s="58"/>
      <c r="GW930" s="58"/>
      <c r="GX930" s="58"/>
      <c r="GY930" s="58"/>
      <c r="GZ930" s="58"/>
      <c r="HA930" s="58"/>
      <c r="HB930" s="58"/>
      <c r="HC930" s="58"/>
      <c r="HD930" s="58"/>
      <c r="HE930" s="58"/>
      <c r="HF930" s="58"/>
      <c r="HG930" s="58"/>
      <c r="HH930" s="58"/>
      <c r="HI930" s="58"/>
      <c r="HJ930" s="58"/>
      <c r="HK930" s="58"/>
      <c r="HL930" s="58"/>
      <c r="HM930" s="58"/>
      <c r="HN930" s="58"/>
      <c r="HO930" s="58"/>
      <c r="HP930" s="58"/>
      <c r="HQ930" s="58"/>
      <c r="HR930" s="58"/>
      <c r="HS930" s="58"/>
      <c r="HT930" s="58"/>
      <c r="HU930" s="58"/>
      <c r="HV930" s="58"/>
      <c r="HW930" s="58"/>
      <c r="HX930" s="58"/>
      <c r="HY930" s="58"/>
      <c r="HZ930" s="58"/>
      <c r="IA930" s="58"/>
      <c r="IB930" s="58"/>
      <c r="IC930" s="58"/>
      <c r="ID930" s="58"/>
      <c r="IE930" s="58"/>
      <c r="IF930" s="58"/>
      <c r="IG930" s="58"/>
      <c r="IH930" s="58"/>
      <c r="II930" s="58"/>
      <c r="IJ930" s="58"/>
      <c r="IK930" s="58"/>
      <c r="IL930" s="58"/>
      <c r="IM930" s="58"/>
      <c r="IN930" s="58"/>
      <c r="IO930" s="58"/>
      <c r="IP930" s="58"/>
      <c r="IQ930" s="58"/>
      <c r="IR930" s="58"/>
      <c r="IS930" s="58"/>
      <c r="IT930" s="58"/>
      <c r="IU930" s="58"/>
    </row>
    <row r="931" spans="1:255" s="64" customFormat="1" ht="50.1" customHeight="1" x14ac:dyDescent="0.2">
      <c r="A931" s="36"/>
      <c r="B931" s="135"/>
      <c r="C931" s="136"/>
      <c r="D931" s="136"/>
      <c r="E931" s="136"/>
      <c r="F931" s="137"/>
      <c r="G931" s="42"/>
      <c r="H931" s="43"/>
      <c r="I931" s="44" t="e">
        <f>SUM(#REF!*H931)</f>
        <v>#REF!</v>
      </c>
      <c r="J931" s="43"/>
      <c r="K931" s="45" t="e">
        <f t="shared" ref="K931:K936" si="58">SUM(I931*J931)</f>
        <v>#REF!</v>
      </c>
      <c r="L931" s="61"/>
      <c r="M931" s="62"/>
      <c r="N931" s="63">
        <f t="shared" ref="N931:N936" si="59">SUM(L931*M931)</f>
        <v>0</v>
      </c>
      <c r="O931" s="41"/>
      <c r="P931" s="10"/>
      <c r="Q931" s="18"/>
      <c r="R931" s="10"/>
      <c r="S931" s="10"/>
      <c r="T931" s="10"/>
      <c r="U931" s="33"/>
      <c r="V931" s="10"/>
      <c r="W931" s="10"/>
      <c r="X931" s="41"/>
      <c r="Y931" s="41"/>
      <c r="Z931" s="41"/>
      <c r="AA931" s="41"/>
    </row>
    <row r="932" spans="1:255" s="64" customFormat="1" ht="50.1" customHeight="1" x14ac:dyDescent="0.2">
      <c r="A932" s="36"/>
      <c r="B932" s="126"/>
      <c r="C932" s="127"/>
      <c r="D932" s="127"/>
      <c r="E932" s="127"/>
      <c r="F932" s="128"/>
      <c r="G932" s="42"/>
      <c r="H932" s="43"/>
      <c r="I932" s="44" t="e">
        <f>SUM(#REF!*H932)</f>
        <v>#REF!</v>
      </c>
      <c r="J932" s="43"/>
      <c r="K932" s="45" t="e">
        <f t="shared" si="58"/>
        <v>#REF!</v>
      </c>
      <c r="L932" s="61"/>
      <c r="M932" s="62"/>
      <c r="N932" s="63">
        <f t="shared" si="59"/>
        <v>0</v>
      </c>
      <c r="O932" s="41"/>
      <c r="P932" s="10"/>
      <c r="Q932" s="10"/>
      <c r="R932" s="10"/>
      <c r="S932" s="10"/>
      <c r="T932" s="10"/>
      <c r="U932" s="33"/>
      <c r="V932" s="10"/>
      <c r="W932" s="10"/>
      <c r="X932" s="41"/>
      <c r="Y932" s="41"/>
      <c r="Z932" s="41"/>
      <c r="AA932" s="41"/>
    </row>
    <row r="933" spans="1:255" s="64" customFormat="1" ht="50.1" customHeight="1" x14ac:dyDescent="0.2">
      <c r="A933" s="36"/>
      <c r="B933" s="126"/>
      <c r="C933" s="127"/>
      <c r="D933" s="127"/>
      <c r="E933" s="127"/>
      <c r="F933" s="128"/>
      <c r="G933" s="42"/>
      <c r="H933" s="43"/>
      <c r="I933" s="44" t="e">
        <f>SUM(#REF!*H933)</f>
        <v>#REF!</v>
      </c>
      <c r="J933" s="43"/>
      <c r="K933" s="45" t="e">
        <f t="shared" si="58"/>
        <v>#REF!</v>
      </c>
      <c r="L933" s="61"/>
      <c r="M933" s="62"/>
      <c r="N933" s="63">
        <f t="shared" si="59"/>
        <v>0</v>
      </c>
      <c r="O933" s="41"/>
      <c r="P933" s="10"/>
      <c r="Q933" s="10"/>
      <c r="R933" s="10"/>
      <c r="S933" s="10"/>
      <c r="T933" s="10"/>
      <c r="U933" s="33"/>
      <c r="V933" s="10"/>
      <c r="W933" s="10"/>
      <c r="X933" s="41"/>
      <c r="Y933" s="41"/>
      <c r="Z933" s="41"/>
      <c r="AA933" s="41"/>
    </row>
    <row r="934" spans="1:255" s="64" customFormat="1" ht="50.1" customHeight="1" x14ac:dyDescent="0.2">
      <c r="A934" s="36"/>
      <c r="B934" s="126"/>
      <c r="C934" s="127"/>
      <c r="D934" s="127"/>
      <c r="E934" s="127"/>
      <c r="F934" s="128"/>
      <c r="G934" s="42"/>
      <c r="H934" s="43"/>
      <c r="I934" s="44" t="e">
        <f>SUM(#REF!*H934)</f>
        <v>#REF!</v>
      </c>
      <c r="J934" s="43"/>
      <c r="K934" s="45" t="e">
        <f t="shared" si="58"/>
        <v>#REF!</v>
      </c>
      <c r="L934" s="61"/>
      <c r="M934" s="62"/>
      <c r="N934" s="63">
        <f t="shared" si="59"/>
        <v>0</v>
      </c>
      <c r="O934" s="41"/>
      <c r="P934" s="10"/>
      <c r="Q934" s="10"/>
      <c r="R934" s="10"/>
      <c r="S934" s="10"/>
      <c r="T934" s="10"/>
      <c r="U934" s="33"/>
      <c r="V934" s="10"/>
      <c r="W934" s="10"/>
      <c r="X934" s="41"/>
      <c r="Y934" s="41"/>
      <c r="Z934" s="41"/>
      <c r="AA934" s="41"/>
    </row>
    <row r="935" spans="1:255" s="64" customFormat="1" ht="50.1" customHeight="1" x14ac:dyDescent="0.2">
      <c r="A935" s="36"/>
      <c r="B935" s="126"/>
      <c r="C935" s="127"/>
      <c r="D935" s="127"/>
      <c r="E935" s="127"/>
      <c r="F935" s="128"/>
      <c r="G935" s="42"/>
      <c r="H935" s="43"/>
      <c r="I935" s="44" t="e">
        <f>SUM(#REF!*H935)</f>
        <v>#REF!</v>
      </c>
      <c r="J935" s="43"/>
      <c r="K935" s="45" t="e">
        <f t="shared" si="58"/>
        <v>#REF!</v>
      </c>
      <c r="L935" s="61"/>
      <c r="M935" s="62"/>
      <c r="N935" s="63">
        <f t="shared" si="59"/>
        <v>0</v>
      </c>
      <c r="O935" s="41"/>
      <c r="P935" s="10"/>
      <c r="Q935" s="10"/>
      <c r="R935" s="10"/>
      <c r="S935" s="10"/>
      <c r="T935" s="10"/>
      <c r="U935" s="33"/>
      <c r="V935" s="10"/>
      <c r="W935" s="10"/>
      <c r="X935" s="41"/>
      <c r="Y935" s="41"/>
      <c r="Z935" s="41"/>
      <c r="AA935" s="41"/>
    </row>
    <row r="936" spans="1:255" s="64" customFormat="1" ht="50.1" customHeight="1" x14ac:dyDescent="0.2">
      <c r="A936" s="36"/>
      <c r="B936" s="126"/>
      <c r="C936" s="127"/>
      <c r="D936" s="127"/>
      <c r="E936" s="127"/>
      <c r="F936" s="128"/>
      <c r="G936" s="42"/>
      <c r="H936" s="43"/>
      <c r="I936" s="44" t="e">
        <f>SUM(#REF!*H936)</f>
        <v>#REF!</v>
      </c>
      <c r="J936" s="43"/>
      <c r="K936" s="45" t="e">
        <f t="shared" si="58"/>
        <v>#REF!</v>
      </c>
      <c r="L936" s="61"/>
      <c r="M936" s="62"/>
      <c r="N936" s="63">
        <f t="shared" si="59"/>
        <v>0</v>
      </c>
      <c r="O936" s="41"/>
      <c r="P936" s="10"/>
      <c r="Q936" s="10"/>
      <c r="R936" s="10"/>
      <c r="S936" s="10"/>
      <c r="T936" s="10"/>
      <c r="U936" s="33"/>
      <c r="V936" s="10"/>
      <c r="W936" s="10"/>
      <c r="X936" s="41"/>
      <c r="Y936" s="41"/>
      <c r="Z936" s="41"/>
      <c r="AA936" s="41"/>
    </row>
    <row r="937" spans="1:255" s="23" customFormat="1" ht="20.100000000000001" customHeight="1" thickBot="1" x14ac:dyDescent="0.2">
      <c r="A937" s="65"/>
      <c r="B937" s="129" t="s">
        <v>8</v>
      </c>
      <c r="C937" s="130"/>
      <c r="D937" s="130"/>
      <c r="E937" s="130"/>
      <c r="F937" s="131"/>
      <c r="G937" s="66"/>
      <c r="H937" s="67"/>
      <c r="I937" s="68" t="e">
        <f>SUM(I931:I936)</f>
        <v>#REF!</v>
      </c>
      <c r="J937" s="67"/>
      <c r="K937" s="68" t="e">
        <f>SUM(K931:K936)</f>
        <v>#REF!</v>
      </c>
      <c r="L937" s="69">
        <f>SUM(L931:L936)</f>
        <v>0</v>
      </c>
      <c r="M937" s="67"/>
      <c r="N937" s="68">
        <f>SUM(N931:N936)</f>
        <v>0</v>
      </c>
      <c r="O937" s="15"/>
      <c r="P937" s="15"/>
      <c r="Q937" s="10"/>
      <c r="R937" s="15"/>
      <c r="S937" s="15"/>
      <c r="T937" s="15"/>
      <c r="U937" s="52"/>
      <c r="V937" s="15"/>
      <c r="W937" s="15"/>
      <c r="X937" s="15"/>
      <c r="Y937" s="15"/>
      <c r="Z937" s="15"/>
      <c r="AA937" s="15"/>
    </row>
    <row r="938" spans="1:255" s="23" customFormat="1" x14ac:dyDescent="0.15">
      <c r="A938" s="15"/>
      <c r="B938" s="15"/>
      <c r="C938" s="15"/>
      <c r="D938" s="15"/>
      <c r="E938" s="15"/>
      <c r="F938" s="15"/>
      <c r="G938" s="54"/>
      <c r="H938" s="15"/>
      <c r="I938" s="15"/>
      <c r="J938" s="15"/>
      <c r="K938" s="15"/>
      <c r="L938" s="15"/>
      <c r="M938" s="15"/>
      <c r="N938" s="55"/>
      <c r="Q938" s="15"/>
    </row>
    <row r="939" spans="1:255" s="23" customFormat="1" x14ac:dyDescent="0.15">
      <c r="A939" s="15"/>
      <c r="B939" s="15"/>
      <c r="C939" s="15"/>
      <c r="D939" s="15"/>
      <c r="E939" s="15"/>
      <c r="F939" s="15"/>
      <c r="G939" s="54"/>
      <c r="H939" s="15"/>
      <c r="I939" s="15"/>
      <c r="J939" s="15"/>
      <c r="K939" s="15"/>
      <c r="L939" s="15"/>
      <c r="M939" s="15"/>
      <c r="N939" s="55"/>
    </row>
    <row r="940" spans="1:255" s="23" customFormat="1" x14ac:dyDescent="0.15">
      <c r="A940" s="8"/>
      <c r="B940" s="8"/>
      <c r="C940" s="8"/>
      <c r="D940" s="8"/>
      <c r="E940" s="8"/>
      <c r="F940" s="8"/>
      <c r="G940" s="56"/>
      <c r="H940" s="8"/>
      <c r="I940" s="8"/>
      <c r="J940" s="8"/>
      <c r="K940" s="8"/>
      <c r="L940" s="8"/>
      <c r="M940" s="8"/>
      <c r="N940" s="57"/>
      <c r="O940" s="15"/>
      <c r="P940" s="15"/>
      <c r="R940" s="15"/>
      <c r="S940" s="15"/>
      <c r="T940" s="15"/>
      <c r="U940" s="52"/>
      <c r="V940" s="15"/>
      <c r="W940" s="15"/>
      <c r="X940" s="15"/>
      <c r="Y940" s="15"/>
      <c r="Z940" s="15"/>
      <c r="AA940" s="15"/>
    </row>
    <row r="941" spans="1:255" s="23" customFormat="1" ht="9" customHeight="1" x14ac:dyDescent="0.2">
      <c r="A941" s="158" t="s">
        <v>24</v>
      </c>
      <c r="B941" s="159"/>
      <c r="C941" s="159"/>
      <c r="D941" s="159"/>
      <c r="E941" s="159"/>
      <c r="F941" s="159"/>
      <c r="G941" s="159"/>
      <c r="H941" s="164" t="s">
        <v>25</v>
      </c>
      <c r="I941" s="165"/>
      <c r="J941" s="165"/>
      <c r="K941" s="165"/>
      <c r="L941" s="166"/>
      <c r="M941" s="11" t="s">
        <v>26</v>
      </c>
      <c r="N941" s="12"/>
      <c r="O941" s="15"/>
      <c r="P941" s="15"/>
      <c r="Q941" s="15"/>
      <c r="R941" s="15"/>
      <c r="S941" s="15"/>
      <c r="T941" s="15"/>
      <c r="U941" s="52"/>
      <c r="V941" s="15"/>
      <c r="W941" s="15"/>
      <c r="X941" s="15"/>
      <c r="Y941" s="15"/>
      <c r="Z941" s="15"/>
      <c r="AA941" s="15"/>
    </row>
    <row r="942" spans="1:255" s="23" customFormat="1" ht="8.25" customHeight="1" x14ac:dyDescent="0.15">
      <c r="A942" s="160"/>
      <c r="B942" s="161"/>
      <c r="C942" s="161"/>
      <c r="D942" s="161"/>
      <c r="E942" s="161"/>
      <c r="F942" s="161"/>
      <c r="G942" s="161"/>
      <c r="H942" s="14"/>
      <c r="I942" s="15"/>
      <c r="J942" s="15"/>
      <c r="K942" s="15"/>
      <c r="L942" s="16"/>
      <c r="M942" s="15"/>
      <c r="N942" s="17"/>
      <c r="O942" s="15"/>
      <c r="P942" s="15"/>
      <c r="Q942" s="15"/>
      <c r="R942" s="15"/>
      <c r="S942" s="15"/>
      <c r="T942" s="15"/>
      <c r="U942" s="52"/>
      <c r="V942" s="15"/>
      <c r="W942" s="15"/>
      <c r="X942" s="15"/>
      <c r="Y942" s="15"/>
      <c r="Z942" s="15"/>
      <c r="AA942" s="15"/>
    </row>
    <row r="943" spans="1:255" s="23" customFormat="1" ht="12.75" customHeight="1" x14ac:dyDescent="0.2">
      <c r="A943" s="160"/>
      <c r="B943" s="161"/>
      <c r="C943" s="161"/>
      <c r="D943" s="161"/>
      <c r="E943" s="161"/>
      <c r="F943" s="161"/>
      <c r="G943" s="161"/>
      <c r="H943" s="167"/>
      <c r="I943" s="168"/>
      <c r="J943" s="168"/>
      <c r="K943" s="168"/>
      <c r="L943" s="169"/>
      <c r="M943" s="18" t="s">
        <v>75</v>
      </c>
      <c r="N943" s="17"/>
      <c r="O943" s="15"/>
      <c r="P943" s="15"/>
      <c r="Q943" s="15"/>
      <c r="R943" s="15"/>
      <c r="S943" s="15"/>
      <c r="T943" s="15"/>
      <c r="U943" s="52"/>
      <c r="V943" s="15"/>
      <c r="W943" s="15"/>
      <c r="X943" s="15"/>
      <c r="Y943" s="15"/>
      <c r="Z943" s="15"/>
      <c r="AA943" s="15"/>
    </row>
    <row r="944" spans="1:255" s="23" customFormat="1" ht="8.25" customHeight="1" x14ac:dyDescent="0.15">
      <c r="A944" s="160"/>
      <c r="B944" s="161"/>
      <c r="C944" s="161"/>
      <c r="D944" s="161"/>
      <c r="E944" s="161"/>
      <c r="F944" s="161"/>
      <c r="G944" s="161"/>
      <c r="H944" s="170"/>
      <c r="I944" s="168"/>
      <c r="J944" s="168"/>
      <c r="K944" s="168"/>
      <c r="L944" s="169"/>
      <c r="M944" s="15"/>
      <c r="N944" s="17"/>
      <c r="O944" s="15"/>
      <c r="P944" s="15"/>
      <c r="Q944" s="15"/>
      <c r="R944" s="15"/>
      <c r="S944" s="15"/>
      <c r="T944" s="15"/>
      <c r="U944" s="52"/>
      <c r="V944" s="15"/>
      <c r="W944" s="15"/>
      <c r="X944" s="15"/>
      <c r="Y944" s="15"/>
      <c r="Z944" s="15"/>
      <c r="AA944" s="15"/>
    </row>
    <row r="945" spans="1:255" s="23" customFormat="1" ht="8.25" customHeight="1" x14ac:dyDescent="0.15">
      <c r="A945" s="160"/>
      <c r="B945" s="161"/>
      <c r="C945" s="161"/>
      <c r="D945" s="161"/>
      <c r="E945" s="161"/>
      <c r="F945" s="161"/>
      <c r="G945" s="161"/>
      <c r="H945" s="170"/>
      <c r="I945" s="168"/>
      <c r="J945" s="168"/>
      <c r="K945" s="168"/>
      <c r="L945" s="169"/>
      <c r="M945" s="8"/>
      <c r="N945" s="19"/>
      <c r="O945" s="15"/>
      <c r="P945" s="15"/>
      <c r="Q945" s="15"/>
      <c r="R945" s="15"/>
      <c r="S945" s="15"/>
      <c r="T945" s="15"/>
      <c r="U945" s="52"/>
      <c r="V945" s="15"/>
      <c r="W945" s="15"/>
      <c r="X945" s="15"/>
      <c r="Y945" s="15"/>
      <c r="Z945" s="15"/>
      <c r="AA945" s="15"/>
    </row>
    <row r="946" spans="1:255" s="23" customFormat="1" ht="9" customHeight="1" x14ac:dyDescent="0.15">
      <c r="A946" s="160"/>
      <c r="B946" s="161"/>
      <c r="C946" s="161"/>
      <c r="D946" s="161"/>
      <c r="E946" s="161"/>
      <c r="F946" s="161"/>
      <c r="G946" s="161"/>
      <c r="H946" s="170"/>
      <c r="I946" s="168"/>
      <c r="J946" s="168"/>
      <c r="K946" s="168"/>
      <c r="L946" s="169"/>
      <c r="M946" s="20" t="s">
        <v>29</v>
      </c>
      <c r="N946" s="17"/>
      <c r="O946" s="15"/>
      <c r="P946" s="15"/>
      <c r="Q946" s="15"/>
      <c r="R946" s="15"/>
      <c r="S946" s="15"/>
      <c r="T946" s="15"/>
      <c r="U946" s="52"/>
      <c r="V946" s="15"/>
      <c r="W946" s="15"/>
      <c r="X946" s="15"/>
      <c r="Y946" s="15"/>
      <c r="Z946" s="15"/>
      <c r="AA946" s="15"/>
    </row>
    <row r="947" spans="1:255" s="23" customFormat="1" ht="8.25" customHeight="1" x14ac:dyDescent="0.15">
      <c r="A947" s="160"/>
      <c r="B947" s="161"/>
      <c r="C947" s="161"/>
      <c r="D947" s="161"/>
      <c r="E947" s="161"/>
      <c r="F947" s="161"/>
      <c r="G947" s="161"/>
      <c r="H947" s="170"/>
      <c r="I947" s="168"/>
      <c r="J947" s="168"/>
      <c r="K947" s="168"/>
      <c r="L947" s="169"/>
      <c r="M947" s="15"/>
      <c r="N947" s="17"/>
      <c r="O947" s="15"/>
      <c r="P947" s="15"/>
      <c r="Q947" s="15"/>
      <c r="R947" s="15"/>
      <c r="S947" s="15"/>
      <c r="T947" s="15"/>
      <c r="U947" s="52"/>
      <c r="V947" s="15"/>
      <c r="W947" s="15"/>
      <c r="X947" s="15"/>
      <c r="Y947" s="15"/>
      <c r="Z947" s="15"/>
      <c r="AA947" s="15"/>
    </row>
    <row r="948" spans="1:255" s="23" customFormat="1" ht="8.25" customHeight="1" x14ac:dyDescent="0.15">
      <c r="A948" s="160"/>
      <c r="B948" s="161"/>
      <c r="C948" s="161"/>
      <c r="D948" s="161"/>
      <c r="E948" s="161"/>
      <c r="F948" s="161"/>
      <c r="G948" s="161"/>
      <c r="H948" s="170"/>
      <c r="I948" s="168"/>
      <c r="J948" s="168"/>
      <c r="K948" s="168"/>
      <c r="L948" s="169"/>
      <c r="M948" s="138"/>
      <c r="N948" s="139"/>
      <c r="O948" s="15"/>
      <c r="P948" s="15"/>
      <c r="Q948" s="15"/>
      <c r="R948" s="15"/>
      <c r="S948" s="15"/>
      <c r="T948" s="15"/>
      <c r="U948" s="52"/>
      <c r="V948" s="15"/>
      <c r="W948" s="15"/>
      <c r="X948" s="15"/>
      <c r="Y948" s="15"/>
      <c r="Z948" s="15"/>
      <c r="AA948" s="15"/>
    </row>
    <row r="949" spans="1:255" s="23" customFormat="1" ht="8.25" customHeight="1" x14ac:dyDescent="0.15">
      <c r="A949" s="162"/>
      <c r="B949" s="163"/>
      <c r="C949" s="163"/>
      <c r="D949" s="163"/>
      <c r="E949" s="163"/>
      <c r="F949" s="163"/>
      <c r="G949" s="163"/>
      <c r="H949" s="171"/>
      <c r="I949" s="172"/>
      <c r="J949" s="172"/>
      <c r="K949" s="172"/>
      <c r="L949" s="173"/>
      <c r="M949" s="140"/>
      <c r="N949" s="141"/>
      <c r="O949" s="15"/>
      <c r="P949" s="15"/>
      <c r="Q949" s="15"/>
      <c r="R949" s="15"/>
      <c r="S949" s="15"/>
      <c r="T949" s="15"/>
      <c r="U949" s="52"/>
      <c r="V949" s="15"/>
      <c r="W949" s="15"/>
      <c r="X949" s="15"/>
      <c r="Y949" s="15"/>
      <c r="Z949" s="15"/>
      <c r="AA949" s="15"/>
    </row>
    <row r="950" spans="1:255" s="23" customFormat="1" x14ac:dyDescent="0.15">
      <c r="A950" s="142" t="s">
        <v>30</v>
      </c>
      <c r="B950" s="143"/>
      <c r="C950" s="143"/>
      <c r="D950" s="143"/>
      <c r="E950" s="143"/>
      <c r="F950" s="144"/>
      <c r="G950" s="21"/>
      <c r="H950" s="148"/>
      <c r="I950" s="148"/>
      <c r="J950" s="148"/>
      <c r="K950" s="148"/>
      <c r="L950" s="148"/>
      <c r="M950" s="148"/>
      <c r="N950" s="149"/>
      <c r="O950" s="15"/>
      <c r="P950" s="15"/>
      <c r="Q950" s="15"/>
      <c r="R950" s="15"/>
      <c r="S950" s="15"/>
      <c r="T950" s="15"/>
      <c r="U950" s="52"/>
      <c r="V950" s="15"/>
      <c r="W950" s="15"/>
      <c r="X950" s="15"/>
      <c r="Y950" s="15"/>
      <c r="Z950" s="15"/>
      <c r="AA950" s="15"/>
    </row>
    <row r="951" spans="1:255" s="23" customFormat="1" x14ac:dyDescent="0.15">
      <c r="A951" s="145"/>
      <c r="B951" s="146"/>
      <c r="C951" s="146"/>
      <c r="D951" s="146"/>
      <c r="E951" s="146"/>
      <c r="F951" s="147"/>
      <c r="G951" s="21"/>
      <c r="H951" s="150"/>
      <c r="I951" s="150"/>
      <c r="J951" s="150"/>
      <c r="K951" s="150"/>
      <c r="L951" s="150"/>
      <c r="M951" s="150"/>
      <c r="N951" s="151"/>
      <c r="O951" s="15"/>
      <c r="P951" s="15"/>
      <c r="Q951" s="15"/>
      <c r="R951" s="15"/>
      <c r="S951" s="15"/>
      <c r="T951" s="15"/>
      <c r="U951" s="52"/>
      <c r="V951" s="15"/>
      <c r="W951" s="15"/>
      <c r="X951" s="15"/>
      <c r="Y951" s="15"/>
      <c r="Z951" s="15"/>
      <c r="AA951" s="15"/>
    </row>
    <row r="952" spans="1:255" s="23" customFormat="1" ht="12.75" x14ac:dyDescent="0.2">
      <c r="A952" s="22"/>
      <c r="F952" s="16"/>
      <c r="G952" s="21"/>
      <c r="H952" s="152"/>
      <c r="I952" s="152"/>
      <c r="J952" s="152"/>
      <c r="K952" s="153"/>
      <c r="L952" s="156" t="s">
        <v>31</v>
      </c>
      <c r="M952" s="148"/>
      <c r="N952" s="149"/>
      <c r="O952" s="15"/>
      <c r="P952" s="18"/>
      <c r="Q952" s="15"/>
      <c r="R952" s="18"/>
      <c r="S952" s="18"/>
      <c r="T952" s="18"/>
      <c r="U952" s="49"/>
      <c r="V952" s="18"/>
      <c r="W952" s="15"/>
      <c r="X952" s="15"/>
      <c r="Y952" s="15"/>
      <c r="Z952" s="15"/>
      <c r="AA952" s="15"/>
    </row>
    <row r="953" spans="1:255" s="23" customFormat="1" ht="12.75" x14ac:dyDescent="0.2">
      <c r="A953" s="24"/>
      <c r="F953" s="16"/>
      <c r="G953" s="21"/>
      <c r="H953" s="154"/>
      <c r="I953" s="154"/>
      <c r="J953" s="154"/>
      <c r="K953" s="155"/>
      <c r="L953" s="157"/>
      <c r="M953" s="150"/>
      <c r="N953" s="151"/>
      <c r="O953" s="15"/>
      <c r="P953" s="18"/>
      <c r="Q953" s="18"/>
      <c r="R953" s="18"/>
      <c r="S953" s="18"/>
      <c r="T953" s="18"/>
      <c r="U953" s="49"/>
      <c r="V953" s="18"/>
      <c r="W953" s="15"/>
      <c r="X953" s="15"/>
      <c r="Y953" s="15"/>
      <c r="Z953" s="15"/>
      <c r="AA953" s="15"/>
    </row>
    <row r="954" spans="1:255" s="23" customFormat="1" ht="12.75" x14ac:dyDescent="0.2">
      <c r="A954" s="24"/>
      <c r="F954" s="16"/>
      <c r="G954" s="25"/>
      <c r="H954" s="22"/>
      <c r="I954" s="22"/>
      <c r="J954" s="22"/>
      <c r="K954" s="26"/>
      <c r="L954" s="22"/>
      <c r="M954" s="22"/>
      <c r="N954" s="27" t="s">
        <v>32</v>
      </c>
      <c r="O954" s="15"/>
      <c r="P954" s="18"/>
      <c r="Q954" s="18"/>
      <c r="R954" s="18"/>
      <c r="S954" s="18"/>
      <c r="T954" s="18"/>
      <c r="U954" s="49"/>
      <c r="V954" s="18"/>
      <c r="W954" s="15"/>
      <c r="X954" s="15"/>
      <c r="Y954" s="15"/>
      <c r="Z954" s="15"/>
      <c r="AA954" s="15"/>
    </row>
    <row r="955" spans="1:255" s="23" customFormat="1" ht="12.75" x14ac:dyDescent="0.2">
      <c r="A955" s="24"/>
      <c r="F955" s="16"/>
      <c r="G955" s="28" t="s">
        <v>33</v>
      </c>
      <c r="H955" s="30" t="s">
        <v>35</v>
      </c>
      <c r="I955" s="30" t="s">
        <v>36</v>
      </c>
      <c r="J955" s="30" t="s">
        <v>37</v>
      </c>
      <c r="K955" s="30" t="s">
        <v>38</v>
      </c>
      <c r="L955" s="30" t="s">
        <v>39</v>
      </c>
      <c r="M955" s="30" t="s">
        <v>40</v>
      </c>
      <c r="N955" s="27" t="s">
        <v>41</v>
      </c>
      <c r="O955" s="15"/>
      <c r="P955" s="18"/>
      <c r="Q955" s="18"/>
      <c r="R955" s="18"/>
      <c r="S955" s="18"/>
      <c r="T955" s="18"/>
      <c r="U955" s="49"/>
      <c r="V955" s="18"/>
      <c r="W955" s="15"/>
      <c r="X955" s="15"/>
      <c r="Y955" s="15"/>
      <c r="Z955" s="15"/>
      <c r="AA955" s="15"/>
    </row>
    <row r="956" spans="1:255" s="23" customFormat="1" ht="12.75" x14ac:dyDescent="0.2">
      <c r="A956" s="30" t="s">
        <v>42</v>
      </c>
      <c r="B956" s="132" t="s">
        <v>43</v>
      </c>
      <c r="C956" s="133"/>
      <c r="D956" s="133"/>
      <c r="E956" s="133"/>
      <c r="F956" s="134"/>
      <c r="G956" s="28" t="s">
        <v>44</v>
      </c>
      <c r="H956" s="30" t="s">
        <v>46</v>
      </c>
      <c r="I956" s="30" t="s">
        <v>46</v>
      </c>
      <c r="J956" s="30" t="s">
        <v>47</v>
      </c>
      <c r="K956" s="30" t="s">
        <v>37</v>
      </c>
      <c r="L956" s="30" t="s">
        <v>41</v>
      </c>
      <c r="M956" s="30" t="s">
        <v>48</v>
      </c>
      <c r="N956" s="27" t="s">
        <v>49</v>
      </c>
      <c r="O956" s="18"/>
      <c r="P956" s="18"/>
      <c r="Q956" s="18"/>
      <c r="R956" s="18"/>
      <c r="S956" s="18"/>
      <c r="T956" s="18"/>
      <c r="U956" s="49"/>
      <c r="V956" s="18"/>
      <c r="W956" s="15"/>
      <c r="X956" s="15"/>
      <c r="Y956" s="15"/>
      <c r="Z956" s="15"/>
      <c r="AA956" s="15"/>
    </row>
    <row r="957" spans="1:255" s="23" customFormat="1" ht="12.75" x14ac:dyDescent="0.2">
      <c r="A957" s="30" t="s">
        <v>50</v>
      </c>
      <c r="F957" s="16"/>
      <c r="G957" s="28" t="s">
        <v>51</v>
      </c>
      <c r="H957" s="30" t="s">
        <v>52</v>
      </c>
      <c r="I957" s="30" t="s">
        <v>53</v>
      </c>
      <c r="J957" s="30" t="s">
        <v>54</v>
      </c>
      <c r="K957" s="30" t="s">
        <v>55</v>
      </c>
      <c r="L957" s="30" t="s">
        <v>56</v>
      </c>
      <c r="M957" s="30" t="s">
        <v>41</v>
      </c>
      <c r="N957" s="32" t="s">
        <v>57</v>
      </c>
      <c r="O957" s="18"/>
      <c r="P957" s="18"/>
      <c r="Q957" s="18"/>
      <c r="R957" s="18"/>
      <c r="S957" s="18"/>
      <c r="T957" s="18"/>
      <c r="U957" s="49"/>
      <c r="V957" s="18"/>
      <c r="W957" s="15"/>
      <c r="X957" s="18"/>
      <c r="Y957" s="18"/>
      <c r="Z957" s="18"/>
      <c r="AA957" s="18"/>
      <c r="AB957" s="58"/>
      <c r="AC957" s="58"/>
      <c r="AD957" s="58"/>
      <c r="AE957" s="58"/>
      <c r="AF957" s="58"/>
      <c r="AG957" s="58"/>
      <c r="AH957" s="58"/>
      <c r="AI957" s="58"/>
      <c r="AJ957" s="58"/>
      <c r="AK957" s="58"/>
      <c r="AL957" s="58"/>
      <c r="AM957" s="58"/>
      <c r="AN957" s="58"/>
      <c r="AO957" s="58"/>
      <c r="AP957" s="58"/>
      <c r="AQ957" s="58"/>
      <c r="AR957" s="58"/>
      <c r="AS957" s="58"/>
      <c r="AT957" s="58"/>
      <c r="AU957" s="58"/>
      <c r="AV957" s="58"/>
      <c r="AW957" s="58"/>
      <c r="AX957" s="58"/>
      <c r="AY957" s="58"/>
      <c r="AZ957" s="58"/>
      <c r="BA957" s="58"/>
      <c r="BB957" s="58"/>
      <c r="BC957" s="58"/>
      <c r="BD957" s="58"/>
      <c r="BE957" s="58"/>
      <c r="BF957" s="58"/>
      <c r="BG957" s="58"/>
      <c r="BH957" s="58"/>
      <c r="BI957" s="58"/>
      <c r="BJ957" s="58"/>
      <c r="BK957" s="58"/>
      <c r="BL957" s="58"/>
      <c r="BM957" s="58"/>
      <c r="BN957" s="58"/>
      <c r="BO957" s="58"/>
      <c r="BP957" s="58"/>
      <c r="BQ957" s="58"/>
      <c r="BR957" s="58"/>
      <c r="BS957" s="58"/>
      <c r="BT957" s="58"/>
      <c r="BU957" s="58"/>
      <c r="BV957" s="58"/>
      <c r="BW957" s="58"/>
      <c r="BX957" s="58"/>
      <c r="BY957" s="58"/>
      <c r="BZ957" s="58"/>
      <c r="CA957" s="58"/>
      <c r="CB957" s="58"/>
      <c r="CC957" s="58"/>
      <c r="CD957" s="58"/>
      <c r="CE957" s="58"/>
      <c r="CF957" s="58"/>
      <c r="CG957" s="58"/>
      <c r="CH957" s="58"/>
      <c r="CI957" s="58"/>
      <c r="CJ957" s="58"/>
      <c r="CK957" s="58"/>
      <c r="CL957" s="58"/>
      <c r="CM957" s="58"/>
      <c r="CN957" s="58"/>
      <c r="CO957" s="58"/>
      <c r="CP957" s="58"/>
      <c r="CQ957" s="58"/>
      <c r="CR957" s="58"/>
      <c r="CS957" s="58"/>
      <c r="CT957" s="58"/>
      <c r="CU957" s="58"/>
      <c r="CV957" s="58"/>
      <c r="CW957" s="58"/>
      <c r="CX957" s="58"/>
      <c r="CY957" s="58"/>
      <c r="CZ957" s="58"/>
      <c r="DA957" s="58"/>
      <c r="DB957" s="58"/>
      <c r="DC957" s="58"/>
      <c r="DD957" s="58"/>
      <c r="DE957" s="58"/>
      <c r="DF957" s="58"/>
      <c r="DG957" s="58"/>
      <c r="DH957" s="58"/>
      <c r="DI957" s="58"/>
      <c r="DJ957" s="58"/>
      <c r="DK957" s="58"/>
      <c r="DL957" s="58"/>
      <c r="DM957" s="58"/>
      <c r="DN957" s="58"/>
      <c r="DO957" s="58"/>
      <c r="DP957" s="58"/>
      <c r="DQ957" s="58"/>
      <c r="DR957" s="58"/>
      <c r="DS957" s="58"/>
      <c r="DT957" s="58"/>
      <c r="DU957" s="58"/>
      <c r="DV957" s="58"/>
      <c r="DW957" s="58"/>
      <c r="DX957" s="58"/>
      <c r="DY957" s="58"/>
      <c r="DZ957" s="58"/>
      <c r="EA957" s="58"/>
      <c r="EB957" s="58"/>
      <c r="EC957" s="58"/>
      <c r="ED957" s="58"/>
      <c r="EE957" s="58"/>
      <c r="EF957" s="58"/>
      <c r="EG957" s="58"/>
      <c r="EH957" s="58"/>
      <c r="EI957" s="58"/>
      <c r="EJ957" s="58"/>
      <c r="EK957" s="58"/>
      <c r="EL957" s="58"/>
      <c r="EM957" s="58"/>
      <c r="EN957" s="58"/>
      <c r="EO957" s="58"/>
      <c r="EP957" s="58"/>
      <c r="EQ957" s="58"/>
      <c r="ER957" s="58"/>
      <c r="ES957" s="58"/>
      <c r="ET957" s="58"/>
      <c r="EU957" s="58"/>
      <c r="EV957" s="58"/>
      <c r="EW957" s="58"/>
      <c r="EX957" s="58"/>
      <c r="EY957" s="58"/>
      <c r="EZ957" s="58"/>
      <c r="FA957" s="58"/>
      <c r="FB957" s="58"/>
      <c r="FC957" s="58"/>
      <c r="FD957" s="58"/>
      <c r="FE957" s="58"/>
      <c r="FF957" s="58"/>
      <c r="FG957" s="58"/>
      <c r="FH957" s="58"/>
      <c r="FI957" s="58"/>
      <c r="FJ957" s="58"/>
      <c r="FK957" s="58"/>
      <c r="FL957" s="58"/>
      <c r="FM957" s="58"/>
      <c r="FN957" s="58"/>
      <c r="FO957" s="58"/>
      <c r="FP957" s="58"/>
      <c r="FQ957" s="58"/>
      <c r="FR957" s="58"/>
      <c r="FS957" s="58"/>
      <c r="FT957" s="58"/>
      <c r="FU957" s="58"/>
      <c r="FV957" s="58"/>
      <c r="FW957" s="58"/>
      <c r="FX957" s="58"/>
      <c r="FY957" s="58"/>
      <c r="FZ957" s="58"/>
      <c r="GA957" s="58"/>
      <c r="GB957" s="58"/>
      <c r="GC957" s="58"/>
      <c r="GD957" s="58"/>
      <c r="GE957" s="58"/>
      <c r="GF957" s="58"/>
      <c r="GG957" s="58"/>
      <c r="GH957" s="58"/>
      <c r="GI957" s="58"/>
      <c r="GJ957" s="58"/>
      <c r="GK957" s="58"/>
      <c r="GL957" s="58"/>
      <c r="GM957" s="58"/>
      <c r="GN957" s="58"/>
      <c r="GO957" s="58"/>
      <c r="GP957" s="58"/>
      <c r="GQ957" s="58"/>
      <c r="GR957" s="58"/>
      <c r="GS957" s="58"/>
      <c r="GT957" s="58"/>
      <c r="GU957" s="58"/>
      <c r="GV957" s="58"/>
      <c r="GW957" s="58"/>
      <c r="GX957" s="58"/>
      <c r="GY957" s="58"/>
      <c r="GZ957" s="58"/>
      <c r="HA957" s="58"/>
      <c r="HB957" s="58"/>
      <c r="HC957" s="58"/>
      <c r="HD957" s="58"/>
      <c r="HE957" s="58"/>
      <c r="HF957" s="58"/>
      <c r="HG957" s="58"/>
      <c r="HH957" s="58"/>
      <c r="HI957" s="58"/>
      <c r="HJ957" s="58"/>
      <c r="HK957" s="58"/>
      <c r="HL957" s="58"/>
      <c r="HM957" s="58"/>
      <c r="HN957" s="58"/>
      <c r="HO957" s="58"/>
      <c r="HP957" s="58"/>
      <c r="HQ957" s="58"/>
      <c r="HR957" s="58"/>
      <c r="HS957" s="58"/>
      <c r="HT957" s="58"/>
      <c r="HU957" s="58"/>
      <c r="HV957" s="58"/>
      <c r="HW957" s="58"/>
      <c r="HX957" s="58"/>
      <c r="HY957" s="58"/>
      <c r="HZ957" s="58"/>
      <c r="IA957" s="58"/>
      <c r="IB957" s="58"/>
      <c r="IC957" s="58"/>
      <c r="ID957" s="58"/>
      <c r="IE957" s="58"/>
      <c r="IF957" s="58"/>
      <c r="IG957" s="58"/>
      <c r="IH957" s="58"/>
      <c r="II957" s="58"/>
      <c r="IJ957" s="58"/>
      <c r="IK957" s="58"/>
      <c r="IL957" s="58"/>
      <c r="IM957" s="58"/>
      <c r="IN957" s="58"/>
      <c r="IO957" s="58"/>
      <c r="IP957" s="58"/>
      <c r="IQ957" s="58"/>
      <c r="IR957" s="58"/>
      <c r="IS957" s="58"/>
      <c r="IT957" s="58"/>
      <c r="IU957" s="58"/>
    </row>
    <row r="958" spans="1:255" s="23" customFormat="1" ht="12.75" x14ac:dyDescent="0.2">
      <c r="A958" s="24"/>
      <c r="F958" s="16"/>
      <c r="G958" s="34"/>
      <c r="H958" s="30" t="s">
        <v>58</v>
      </c>
      <c r="I958" s="30"/>
      <c r="J958" s="30"/>
      <c r="K958" s="30"/>
      <c r="L958" s="30"/>
      <c r="M958" s="30" t="s">
        <v>59</v>
      </c>
      <c r="N958" s="27"/>
      <c r="O958" s="18"/>
      <c r="P958" s="18"/>
      <c r="Q958" s="18"/>
      <c r="R958" s="18"/>
      <c r="S958" s="18"/>
      <c r="T958" s="18"/>
      <c r="U958" s="49"/>
      <c r="V958" s="18"/>
      <c r="W958" s="15"/>
      <c r="X958" s="18"/>
      <c r="Y958" s="18"/>
      <c r="Z958" s="18"/>
      <c r="AA958" s="18"/>
      <c r="AB958" s="58"/>
      <c r="AC958" s="58"/>
      <c r="AD958" s="58"/>
      <c r="AE958" s="58"/>
      <c r="AF958" s="58"/>
      <c r="AG958" s="58"/>
      <c r="AH958" s="58"/>
      <c r="AI958" s="58"/>
      <c r="AJ958" s="58"/>
      <c r="AK958" s="58"/>
      <c r="AL958" s="58"/>
      <c r="AM958" s="58"/>
      <c r="AN958" s="58"/>
      <c r="AO958" s="58"/>
      <c r="AP958" s="58"/>
      <c r="AQ958" s="58"/>
      <c r="AR958" s="58"/>
      <c r="AS958" s="58"/>
      <c r="AT958" s="58"/>
      <c r="AU958" s="58"/>
      <c r="AV958" s="58"/>
      <c r="AW958" s="58"/>
      <c r="AX958" s="58"/>
      <c r="AY958" s="58"/>
      <c r="AZ958" s="58"/>
      <c r="BA958" s="58"/>
      <c r="BB958" s="58"/>
      <c r="BC958" s="58"/>
      <c r="BD958" s="58"/>
      <c r="BE958" s="58"/>
      <c r="BF958" s="58"/>
      <c r="BG958" s="58"/>
      <c r="BH958" s="58"/>
      <c r="BI958" s="58"/>
      <c r="BJ958" s="58"/>
      <c r="BK958" s="58"/>
      <c r="BL958" s="58"/>
      <c r="BM958" s="58"/>
      <c r="BN958" s="58"/>
      <c r="BO958" s="58"/>
      <c r="BP958" s="58"/>
      <c r="BQ958" s="58"/>
      <c r="BR958" s="58"/>
      <c r="BS958" s="58"/>
      <c r="BT958" s="58"/>
      <c r="BU958" s="58"/>
      <c r="BV958" s="58"/>
      <c r="BW958" s="58"/>
      <c r="BX958" s="58"/>
      <c r="BY958" s="58"/>
      <c r="BZ958" s="58"/>
      <c r="CA958" s="58"/>
      <c r="CB958" s="58"/>
      <c r="CC958" s="58"/>
      <c r="CD958" s="58"/>
      <c r="CE958" s="58"/>
      <c r="CF958" s="58"/>
      <c r="CG958" s="58"/>
      <c r="CH958" s="58"/>
      <c r="CI958" s="58"/>
      <c r="CJ958" s="58"/>
      <c r="CK958" s="58"/>
      <c r="CL958" s="58"/>
      <c r="CM958" s="58"/>
      <c r="CN958" s="58"/>
      <c r="CO958" s="58"/>
      <c r="CP958" s="58"/>
      <c r="CQ958" s="58"/>
      <c r="CR958" s="58"/>
      <c r="CS958" s="58"/>
      <c r="CT958" s="58"/>
      <c r="CU958" s="58"/>
      <c r="CV958" s="58"/>
      <c r="CW958" s="58"/>
      <c r="CX958" s="58"/>
      <c r="CY958" s="58"/>
      <c r="CZ958" s="58"/>
      <c r="DA958" s="58"/>
      <c r="DB958" s="58"/>
      <c r="DC958" s="58"/>
      <c r="DD958" s="58"/>
      <c r="DE958" s="58"/>
      <c r="DF958" s="58"/>
      <c r="DG958" s="58"/>
      <c r="DH958" s="58"/>
      <c r="DI958" s="58"/>
      <c r="DJ958" s="58"/>
      <c r="DK958" s="58"/>
      <c r="DL958" s="58"/>
      <c r="DM958" s="58"/>
      <c r="DN958" s="58"/>
      <c r="DO958" s="58"/>
      <c r="DP958" s="58"/>
      <c r="DQ958" s="58"/>
      <c r="DR958" s="58"/>
      <c r="DS958" s="58"/>
      <c r="DT958" s="58"/>
      <c r="DU958" s="58"/>
      <c r="DV958" s="58"/>
      <c r="DW958" s="58"/>
      <c r="DX958" s="58"/>
      <c r="DY958" s="58"/>
      <c r="DZ958" s="58"/>
      <c r="EA958" s="58"/>
      <c r="EB958" s="58"/>
      <c r="EC958" s="58"/>
      <c r="ED958" s="58"/>
      <c r="EE958" s="58"/>
      <c r="EF958" s="58"/>
      <c r="EG958" s="58"/>
      <c r="EH958" s="58"/>
      <c r="EI958" s="58"/>
      <c r="EJ958" s="58"/>
      <c r="EK958" s="58"/>
      <c r="EL958" s="58"/>
      <c r="EM958" s="58"/>
      <c r="EN958" s="58"/>
      <c r="EO958" s="58"/>
      <c r="EP958" s="58"/>
      <c r="EQ958" s="58"/>
      <c r="ER958" s="58"/>
      <c r="ES958" s="58"/>
      <c r="ET958" s="58"/>
      <c r="EU958" s="58"/>
      <c r="EV958" s="58"/>
      <c r="EW958" s="58"/>
      <c r="EX958" s="58"/>
      <c r="EY958" s="58"/>
      <c r="EZ958" s="58"/>
      <c r="FA958" s="58"/>
      <c r="FB958" s="58"/>
      <c r="FC958" s="58"/>
      <c r="FD958" s="58"/>
      <c r="FE958" s="58"/>
      <c r="FF958" s="58"/>
      <c r="FG958" s="58"/>
      <c r="FH958" s="58"/>
      <c r="FI958" s="58"/>
      <c r="FJ958" s="58"/>
      <c r="FK958" s="58"/>
      <c r="FL958" s="58"/>
      <c r="FM958" s="58"/>
      <c r="FN958" s="58"/>
      <c r="FO958" s="58"/>
      <c r="FP958" s="58"/>
      <c r="FQ958" s="58"/>
      <c r="FR958" s="58"/>
      <c r="FS958" s="58"/>
      <c r="FT958" s="58"/>
      <c r="FU958" s="58"/>
      <c r="FV958" s="58"/>
      <c r="FW958" s="58"/>
      <c r="FX958" s="58"/>
      <c r="FY958" s="58"/>
      <c r="FZ958" s="58"/>
      <c r="GA958" s="58"/>
      <c r="GB958" s="58"/>
      <c r="GC958" s="58"/>
      <c r="GD958" s="58"/>
      <c r="GE958" s="58"/>
      <c r="GF958" s="58"/>
      <c r="GG958" s="58"/>
      <c r="GH958" s="58"/>
      <c r="GI958" s="58"/>
      <c r="GJ958" s="58"/>
      <c r="GK958" s="58"/>
      <c r="GL958" s="58"/>
      <c r="GM958" s="58"/>
      <c r="GN958" s="58"/>
      <c r="GO958" s="58"/>
      <c r="GP958" s="58"/>
      <c r="GQ958" s="58"/>
      <c r="GR958" s="58"/>
      <c r="GS958" s="58"/>
      <c r="GT958" s="58"/>
      <c r="GU958" s="58"/>
      <c r="GV958" s="58"/>
      <c r="GW958" s="58"/>
      <c r="GX958" s="58"/>
      <c r="GY958" s="58"/>
      <c r="GZ958" s="58"/>
      <c r="HA958" s="58"/>
      <c r="HB958" s="58"/>
      <c r="HC958" s="58"/>
      <c r="HD958" s="58"/>
      <c r="HE958" s="58"/>
      <c r="HF958" s="58"/>
      <c r="HG958" s="58"/>
      <c r="HH958" s="58"/>
      <c r="HI958" s="58"/>
      <c r="HJ958" s="58"/>
      <c r="HK958" s="58"/>
      <c r="HL958" s="58"/>
      <c r="HM958" s="58"/>
      <c r="HN958" s="58"/>
      <c r="HO958" s="58"/>
      <c r="HP958" s="58"/>
      <c r="HQ958" s="58"/>
      <c r="HR958" s="58"/>
      <c r="HS958" s="58"/>
      <c r="HT958" s="58"/>
      <c r="HU958" s="58"/>
      <c r="HV958" s="58"/>
      <c r="HW958" s="58"/>
      <c r="HX958" s="58"/>
      <c r="HY958" s="58"/>
      <c r="HZ958" s="58"/>
      <c r="IA958" s="58"/>
      <c r="IB958" s="58"/>
      <c r="IC958" s="58"/>
      <c r="ID958" s="58"/>
      <c r="IE958" s="58"/>
      <c r="IF958" s="58"/>
      <c r="IG958" s="58"/>
      <c r="IH958" s="58"/>
      <c r="II958" s="58"/>
      <c r="IJ958" s="58"/>
      <c r="IK958" s="58"/>
      <c r="IL958" s="58"/>
      <c r="IM958" s="58"/>
      <c r="IN958" s="58"/>
      <c r="IO958" s="58"/>
      <c r="IP958" s="58"/>
      <c r="IQ958" s="58"/>
      <c r="IR958" s="58"/>
      <c r="IS958" s="58"/>
      <c r="IT958" s="58"/>
      <c r="IU958" s="58"/>
    </row>
    <row r="959" spans="1:255" s="23" customFormat="1" ht="12.75" x14ac:dyDescent="0.2">
      <c r="A959" s="35" t="s">
        <v>60</v>
      </c>
      <c r="B959" s="132" t="s">
        <v>61</v>
      </c>
      <c r="C959" s="133"/>
      <c r="D959" s="133"/>
      <c r="E959" s="133"/>
      <c r="F959" s="134"/>
      <c r="G959" s="59" t="s">
        <v>62</v>
      </c>
      <c r="H959" s="35" t="s">
        <v>63</v>
      </c>
      <c r="I959" s="35" t="s">
        <v>64</v>
      </c>
      <c r="J959" s="35" t="s">
        <v>65</v>
      </c>
      <c r="K959" s="35" t="s">
        <v>66</v>
      </c>
      <c r="L959" s="35" t="s">
        <v>67</v>
      </c>
      <c r="M959" s="35" t="s">
        <v>68</v>
      </c>
      <c r="N959" s="60" t="s">
        <v>69</v>
      </c>
      <c r="O959" s="18"/>
      <c r="P959" s="18"/>
      <c r="Q959" s="18"/>
      <c r="R959" s="18"/>
      <c r="S959" s="18"/>
      <c r="T959" s="18"/>
      <c r="U959" s="49"/>
      <c r="V959" s="18"/>
      <c r="W959" s="15"/>
      <c r="X959" s="18"/>
      <c r="Y959" s="18"/>
      <c r="Z959" s="18"/>
      <c r="AA959" s="18"/>
      <c r="AB959" s="58"/>
      <c r="AC959" s="58"/>
      <c r="AD959" s="58"/>
      <c r="AE959" s="58"/>
      <c r="AF959" s="58"/>
      <c r="AG959" s="58"/>
      <c r="AH959" s="58"/>
      <c r="AI959" s="58"/>
      <c r="AJ959" s="58"/>
      <c r="AK959" s="58"/>
      <c r="AL959" s="58"/>
      <c r="AM959" s="58"/>
      <c r="AN959" s="58"/>
      <c r="AO959" s="58"/>
      <c r="AP959" s="58"/>
      <c r="AQ959" s="58"/>
      <c r="AR959" s="58"/>
      <c r="AS959" s="58"/>
      <c r="AT959" s="58"/>
      <c r="AU959" s="58"/>
      <c r="AV959" s="58"/>
      <c r="AW959" s="58"/>
      <c r="AX959" s="58"/>
      <c r="AY959" s="58"/>
      <c r="AZ959" s="58"/>
      <c r="BA959" s="58"/>
      <c r="BB959" s="58"/>
      <c r="BC959" s="58"/>
      <c r="BD959" s="58"/>
      <c r="BE959" s="58"/>
      <c r="BF959" s="58"/>
      <c r="BG959" s="58"/>
      <c r="BH959" s="58"/>
      <c r="BI959" s="58"/>
      <c r="BJ959" s="58"/>
      <c r="BK959" s="58"/>
      <c r="BL959" s="58"/>
      <c r="BM959" s="58"/>
      <c r="BN959" s="58"/>
      <c r="BO959" s="58"/>
      <c r="BP959" s="58"/>
      <c r="BQ959" s="58"/>
      <c r="BR959" s="58"/>
      <c r="BS959" s="58"/>
      <c r="BT959" s="58"/>
      <c r="BU959" s="58"/>
      <c r="BV959" s="58"/>
      <c r="BW959" s="58"/>
      <c r="BX959" s="58"/>
      <c r="BY959" s="58"/>
      <c r="BZ959" s="58"/>
      <c r="CA959" s="58"/>
      <c r="CB959" s="58"/>
      <c r="CC959" s="58"/>
      <c r="CD959" s="58"/>
      <c r="CE959" s="58"/>
      <c r="CF959" s="58"/>
      <c r="CG959" s="58"/>
      <c r="CH959" s="58"/>
      <c r="CI959" s="58"/>
      <c r="CJ959" s="58"/>
      <c r="CK959" s="58"/>
      <c r="CL959" s="58"/>
      <c r="CM959" s="58"/>
      <c r="CN959" s="58"/>
      <c r="CO959" s="58"/>
      <c r="CP959" s="58"/>
      <c r="CQ959" s="58"/>
      <c r="CR959" s="58"/>
      <c r="CS959" s="58"/>
      <c r="CT959" s="58"/>
      <c r="CU959" s="58"/>
      <c r="CV959" s="58"/>
      <c r="CW959" s="58"/>
      <c r="CX959" s="58"/>
      <c r="CY959" s="58"/>
      <c r="CZ959" s="58"/>
      <c r="DA959" s="58"/>
      <c r="DB959" s="58"/>
      <c r="DC959" s="58"/>
      <c r="DD959" s="58"/>
      <c r="DE959" s="58"/>
      <c r="DF959" s="58"/>
      <c r="DG959" s="58"/>
      <c r="DH959" s="58"/>
      <c r="DI959" s="58"/>
      <c r="DJ959" s="58"/>
      <c r="DK959" s="58"/>
      <c r="DL959" s="58"/>
      <c r="DM959" s="58"/>
      <c r="DN959" s="58"/>
      <c r="DO959" s="58"/>
      <c r="DP959" s="58"/>
      <c r="DQ959" s="58"/>
      <c r="DR959" s="58"/>
      <c r="DS959" s="58"/>
      <c r="DT959" s="58"/>
      <c r="DU959" s="58"/>
      <c r="DV959" s="58"/>
      <c r="DW959" s="58"/>
      <c r="DX959" s="58"/>
      <c r="DY959" s="58"/>
      <c r="DZ959" s="58"/>
      <c r="EA959" s="58"/>
      <c r="EB959" s="58"/>
      <c r="EC959" s="58"/>
      <c r="ED959" s="58"/>
      <c r="EE959" s="58"/>
      <c r="EF959" s="58"/>
      <c r="EG959" s="58"/>
      <c r="EH959" s="58"/>
      <c r="EI959" s="58"/>
      <c r="EJ959" s="58"/>
      <c r="EK959" s="58"/>
      <c r="EL959" s="58"/>
      <c r="EM959" s="58"/>
      <c r="EN959" s="58"/>
      <c r="EO959" s="58"/>
      <c r="EP959" s="58"/>
      <c r="EQ959" s="58"/>
      <c r="ER959" s="58"/>
      <c r="ES959" s="58"/>
      <c r="ET959" s="58"/>
      <c r="EU959" s="58"/>
      <c r="EV959" s="58"/>
      <c r="EW959" s="58"/>
      <c r="EX959" s="58"/>
      <c r="EY959" s="58"/>
      <c r="EZ959" s="58"/>
      <c r="FA959" s="58"/>
      <c r="FB959" s="58"/>
      <c r="FC959" s="58"/>
      <c r="FD959" s="58"/>
      <c r="FE959" s="58"/>
      <c r="FF959" s="58"/>
      <c r="FG959" s="58"/>
      <c r="FH959" s="58"/>
      <c r="FI959" s="58"/>
      <c r="FJ959" s="58"/>
      <c r="FK959" s="58"/>
      <c r="FL959" s="58"/>
      <c r="FM959" s="58"/>
      <c r="FN959" s="58"/>
      <c r="FO959" s="58"/>
      <c r="FP959" s="58"/>
      <c r="FQ959" s="58"/>
      <c r="FR959" s="58"/>
      <c r="FS959" s="58"/>
      <c r="FT959" s="58"/>
      <c r="FU959" s="58"/>
      <c r="FV959" s="58"/>
      <c r="FW959" s="58"/>
      <c r="FX959" s="58"/>
      <c r="FY959" s="58"/>
      <c r="FZ959" s="58"/>
      <c r="GA959" s="58"/>
      <c r="GB959" s="58"/>
      <c r="GC959" s="58"/>
      <c r="GD959" s="58"/>
      <c r="GE959" s="58"/>
      <c r="GF959" s="58"/>
      <c r="GG959" s="58"/>
      <c r="GH959" s="58"/>
      <c r="GI959" s="58"/>
      <c r="GJ959" s="58"/>
      <c r="GK959" s="58"/>
      <c r="GL959" s="58"/>
      <c r="GM959" s="58"/>
      <c r="GN959" s="58"/>
      <c r="GO959" s="58"/>
      <c r="GP959" s="58"/>
      <c r="GQ959" s="58"/>
      <c r="GR959" s="58"/>
      <c r="GS959" s="58"/>
      <c r="GT959" s="58"/>
      <c r="GU959" s="58"/>
      <c r="GV959" s="58"/>
      <c r="GW959" s="58"/>
      <c r="GX959" s="58"/>
      <c r="GY959" s="58"/>
      <c r="GZ959" s="58"/>
      <c r="HA959" s="58"/>
      <c r="HB959" s="58"/>
      <c r="HC959" s="58"/>
      <c r="HD959" s="58"/>
      <c r="HE959" s="58"/>
      <c r="HF959" s="58"/>
      <c r="HG959" s="58"/>
      <c r="HH959" s="58"/>
      <c r="HI959" s="58"/>
      <c r="HJ959" s="58"/>
      <c r="HK959" s="58"/>
      <c r="HL959" s="58"/>
      <c r="HM959" s="58"/>
      <c r="HN959" s="58"/>
      <c r="HO959" s="58"/>
      <c r="HP959" s="58"/>
      <c r="HQ959" s="58"/>
      <c r="HR959" s="58"/>
      <c r="HS959" s="58"/>
      <c r="HT959" s="58"/>
      <c r="HU959" s="58"/>
      <c r="HV959" s="58"/>
      <c r="HW959" s="58"/>
      <c r="HX959" s="58"/>
      <c r="HY959" s="58"/>
      <c r="HZ959" s="58"/>
      <c r="IA959" s="58"/>
      <c r="IB959" s="58"/>
      <c r="IC959" s="58"/>
      <c r="ID959" s="58"/>
      <c r="IE959" s="58"/>
      <c r="IF959" s="58"/>
      <c r="IG959" s="58"/>
      <c r="IH959" s="58"/>
      <c r="II959" s="58"/>
      <c r="IJ959" s="58"/>
      <c r="IK959" s="58"/>
      <c r="IL959" s="58"/>
      <c r="IM959" s="58"/>
      <c r="IN959" s="58"/>
      <c r="IO959" s="58"/>
      <c r="IP959" s="58"/>
      <c r="IQ959" s="58"/>
      <c r="IR959" s="58"/>
      <c r="IS959" s="58"/>
      <c r="IT959" s="58"/>
      <c r="IU959" s="58"/>
    </row>
    <row r="960" spans="1:255" s="64" customFormat="1" ht="50.1" customHeight="1" x14ac:dyDescent="0.2">
      <c r="A960" s="36"/>
      <c r="B960" s="135"/>
      <c r="C960" s="136"/>
      <c r="D960" s="136"/>
      <c r="E960" s="136"/>
      <c r="F960" s="137"/>
      <c r="G960" s="42"/>
      <c r="H960" s="43"/>
      <c r="I960" s="44" t="e">
        <f>SUM(#REF!*H960)</f>
        <v>#REF!</v>
      </c>
      <c r="J960" s="43"/>
      <c r="K960" s="45" t="e">
        <f t="shared" ref="K960:K965" si="60">SUM(I960*J960)</f>
        <v>#REF!</v>
      </c>
      <c r="L960" s="61"/>
      <c r="M960" s="62"/>
      <c r="N960" s="63">
        <f t="shared" ref="N960:N965" si="61">SUM(L960*M960)</f>
        <v>0</v>
      </c>
      <c r="O960" s="41"/>
      <c r="P960" s="10"/>
      <c r="Q960" s="18"/>
      <c r="R960" s="10"/>
      <c r="S960" s="10"/>
      <c r="T960" s="10"/>
      <c r="U960" s="33"/>
      <c r="V960" s="10"/>
      <c r="W960" s="10"/>
      <c r="X960" s="41"/>
      <c r="Y960" s="41"/>
      <c r="Z960" s="41"/>
      <c r="AA960" s="41"/>
    </row>
    <row r="961" spans="1:27" s="64" customFormat="1" ht="50.1" customHeight="1" x14ac:dyDescent="0.2">
      <c r="A961" s="36"/>
      <c r="B961" s="126"/>
      <c r="C961" s="127"/>
      <c r="D961" s="127"/>
      <c r="E961" s="127"/>
      <c r="F961" s="128"/>
      <c r="G961" s="42"/>
      <c r="H961" s="43"/>
      <c r="I961" s="44" t="e">
        <f>SUM(#REF!*H961)</f>
        <v>#REF!</v>
      </c>
      <c r="J961" s="43"/>
      <c r="K961" s="45" t="e">
        <f t="shared" si="60"/>
        <v>#REF!</v>
      </c>
      <c r="L961" s="61"/>
      <c r="M961" s="62"/>
      <c r="N961" s="63">
        <f t="shared" si="61"/>
        <v>0</v>
      </c>
      <c r="O961" s="41"/>
      <c r="P961" s="10"/>
      <c r="Q961" s="10"/>
      <c r="R961" s="10"/>
      <c r="S961" s="10"/>
      <c r="T961" s="10"/>
      <c r="U961" s="33"/>
      <c r="V961" s="10"/>
      <c r="W961" s="10"/>
      <c r="X961" s="41"/>
      <c r="Y961" s="41"/>
      <c r="Z961" s="41"/>
      <c r="AA961" s="41"/>
    </row>
    <row r="962" spans="1:27" s="64" customFormat="1" ht="50.1" customHeight="1" x14ac:dyDescent="0.2">
      <c r="A962" s="36"/>
      <c r="B962" s="126"/>
      <c r="C962" s="127"/>
      <c r="D962" s="127"/>
      <c r="E962" s="127"/>
      <c r="F962" s="128"/>
      <c r="G962" s="42"/>
      <c r="H962" s="43"/>
      <c r="I962" s="44" t="e">
        <f>SUM(#REF!*H962)</f>
        <v>#REF!</v>
      </c>
      <c r="J962" s="43"/>
      <c r="K962" s="45" t="e">
        <f t="shared" si="60"/>
        <v>#REF!</v>
      </c>
      <c r="L962" s="61"/>
      <c r="M962" s="62"/>
      <c r="N962" s="63">
        <f t="shared" si="61"/>
        <v>0</v>
      </c>
      <c r="O962" s="41"/>
      <c r="P962" s="10"/>
      <c r="Q962" s="10"/>
      <c r="R962" s="10"/>
      <c r="S962" s="10"/>
      <c r="T962" s="10"/>
      <c r="U962" s="33"/>
      <c r="V962" s="10"/>
      <c r="W962" s="10"/>
      <c r="X962" s="41"/>
      <c r="Y962" s="41"/>
      <c r="Z962" s="41"/>
      <c r="AA962" s="41"/>
    </row>
    <row r="963" spans="1:27" s="64" customFormat="1" ht="50.1" customHeight="1" x14ac:dyDescent="0.2">
      <c r="A963" s="36"/>
      <c r="B963" s="126"/>
      <c r="C963" s="127"/>
      <c r="D963" s="127"/>
      <c r="E963" s="127"/>
      <c r="F963" s="128"/>
      <c r="G963" s="42"/>
      <c r="H963" s="43"/>
      <c r="I963" s="44" t="e">
        <f>SUM(#REF!*H963)</f>
        <v>#REF!</v>
      </c>
      <c r="J963" s="43"/>
      <c r="K963" s="45" t="e">
        <f t="shared" si="60"/>
        <v>#REF!</v>
      </c>
      <c r="L963" s="61"/>
      <c r="M963" s="62"/>
      <c r="N963" s="63">
        <f t="shared" si="61"/>
        <v>0</v>
      </c>
      <c r="O963" s="41"/>
      <c r="P963" s="10"/>
      <c r="Q963" s="10"/>
      <c r="R963" s="10"/>
      <c r="S963" s="10"/>
      <c r="T963" s="10"/>
      <c r="U963" s="33"/>
      <c r="V963" s="10"/>
      <c r="W963" s="10"/>
      <c r="X963" s="41"/>
      <c r="Y963" s="41"/>
      <c r="Z963" s="41"/>
      <c r="AA963" s="41"/>
    </row>
    <row r="964" spans="1:27" s="64" customFormat="1" ht="50.1" customHeight="1" x14ac:dyDescent="0.2">
      <c r="A964" s="36"/>
      <c r="B964" s="126"/>
      <c r="C964" s="127"/>
      <c r="D964" s="127"/>
      <c r="E964" s="127"/>
      <c r="F964" s="128"/>
      <c r="G964" s="42"/>
      <c r="H964" s="43"/>
      <c r="I964" s="44" t="e">
        <f>SUM(#REF!*H964)</f>
        <v>#REF!</v>
      </c>
      <c r="J964" s="43"/>
      <c r="K964" s="45" t="e">
        <f t="shared" si="60"/>
        <v>#REF!</v>
      </c>
      <c r="L964" s="61"/>
      <c r="M964" s="62"/>
      <c r="N964" s="63">
        <f t="shared" si="61"/>
        <v>0</v>
      </c>
      <c r="O964" s="41"/>
      <c r="P964" s="10"/>
      <c r="Q964" s="10"/>
      <c r="R964" s="10"/>
      <c r="S964" s="10"/>
      <c r="T964" s="10"/>
      <c r="U964" s="33"/>
      <c r="V964" s="10"/>
      <c r="W964" s="10"/>
      <c r="X964" s="41"/>
      <c r="Y964" s="41"/>
      <c r="Z964" s="41"/>
      <c r="AA964" s="41"/>
    </row>
    <row r="965" spans="1:27" s="64" customFormat="1" ht="50.1" customHeight="1" x14ac:dyDescent="0.2">
      <c r="A965" s="36"/>
      <c r="B965" s="126"/>
      <c r="C965" s="127"/>
      <c r="D965" s="127"/>
      <c r="E965" s="127"/>
      <c r="F965" s="128"/>
      <c r="G965" s="42"/>
      <c r="H965" s="43"/>
      <c r="I965" s="44" t="e">
        <f>SUM(#REF!*H965)</f>
        <v>#REF!</v>
      </c>
      <c r="J965" s="43"/>
      <c r="K965" s="45" t="e">
        <f t="shared" si="60"/>
        <v>#REF!</v>
      </c>
      <c r="L965" s="61"/>
      <c r="M965" s="62"/>
      <c r="N965" s="63">
        <f t="shared" si="61"/>
        <v>0</v>
      </c>
      <c r="O965" s="41"/>
      <c r="P965" s="10"/>
      <c r="Q965" s="10"/>
      <c r="R965" s="10"/>
      <c r="S965" s="10"/>
      <c r="T965" s="10"/>
      <c r="U965" s="33"/>
      <c r="V965" s="10"/>
      <c r="W965" s="10"/>
      <c r="X965" s="41"/>
      <c r="Y965" s="41"/>
      <c r="Z965" s="41"/>
      <c r="AA965" s="41"/>
    </row>
    <row r="966" spans="1:27" s="23" customFormat="1" ht="20.100000000000001" customHeight="1" thickBot="1" x14ac:dyDescent="0.2">
      <c r="A966" s="65"/>
      <c r="B966" s="129" t="s">
        <v>8</v>
      </c>
      <c r="C966" s="130"/>
      <c r="D966" s="130"/>
      <c r="E966" s="130"/>
      <c r="F966" s="131"/>
      <c r="G966" s="66"/>
      <c r="H966" s="67"/>
      <c r="I966" s="68" t="e">
        <f>SUM(I960:I965)</f>
        <v>#REF!</v>
      </c>
      <c r="J966" s="67"/>
      <c r="K966" s="68" t="e">
        <f>SUM(K960:K965)</f>
        <v>#REF!</v>
      </c>
      <c r="L966" s="69">
        <f>SUM(L960:L965)</f>
        <v>0</v>
      </c>
      <c r="M966" s="67"/>
      <c r="N966" s="68">
        <f>SUM(N960:N965)</f>
        <v>0</v>
      </c>
      <c r="O966" s="15"/>
      <c r="P966" s="15"/>
      <c r="Q966" s="10"/>
      <c r="R966" s="15"/>
      <c r="S966" s="15"/>
      <c r="T966" s="15"/>
      <c r="U966" s="52"/>
      <c r="V966" s="15"/>
      <c r="W966" s="15"/>
      <c r="X966" s="15"/>
      <c r="Y966" s="15"/>
      <c r="Z966" s="15"/>
      <c r="AA966" s="15"/>
    </row>
    <row r="967" spans="1:27" s="23" customFormat="1" x14ac:dyDescent="0.15">
      <c r="A967" s="15"/>
      <c r="B967" s="15"/>
      <c r="C967" s="15"/>
      <c r="D967" s="15"/>
      <c r="E967" s="15"/>
      <c r="F967" s="15"/>
      <c r="G967" s="54"/>
      <c r="H967" s="15"/>
      <c r="I967" s="15"/>
      <c r="J967" s="15"/>
      <c r="K967" s="15"/>
      <c r="L967" s="15"/>
      <c r="M967" s="15"/>
      <c r="N967" s="55"/>
      <c r="Q967" s="15"/>
    </row>
    <row r="968" spans="1:27" s="23" customFormat="1" x14ac:dyDescent="0.15">
      <c r="A968" s="15"/>
      <c r="B968" s="15"/>
      <c r="C968" s="15"/>
      <c r="D968" s="15"/>
      <c r="E968" s="15"/>
      <c r="F968" s="15"/>
      <c r="G968" s="54"/>
      <c r="H968" s="15"/>
      <c r="I968" s="15"/>
      <c r="J968" s="15"/>
      <c r="K968" s="15"/>
      <c r="L968" s="15"/>
      <c r="M968" s="15"/>
      <c r="N968" s="55"/>
    </row>
    <row r="969" spans="1:27" s="23" customFormat="1" x14ac:dyDescent="0.15">
      <c r="A969" s="8"/>
      <c r="B969" s="8"/>
      <c r="C969" s="8"/>
      <c r="D969" s="8"/>
      <c r="E969" s="8"/>
      <c r="F969" s="8"/>
      <c r="G969" s="56"/>
      <c r="H969" s="8"/>
      <c r="I969" s="8"/>
      <c r="J969" s="8"/>
      <c r="K969" s="8"/>
      <c r="L969" s="8"/>
      <c r="M969" s="8"/>
      <c r="N969" s="57"/>
      <c r="O969" s="15"/>
      <c r="P969" s="15"/>
      <c r="R969" s="15"/>
      <c r="S969" s="15"/>
      <c r="T969" s="15"/>
      <c r="U969" s="52"/>
      <c r="V969" s="15"/>
      <c r="W969" s="15"/>
      <c r="X969" s="15"/>
      <c r="Y969" s="15"/>
      <c r="Z969" s="15"/>
      <c r="AA969" s="15"/>
    </row>
    <row r="970" spans="1:27" s="23" customFormat="1" ht="9" customHeight="1" x14ac:dyDescent="0.2">
      <c r="A970" s="158" t="s">
        <v>24</v>
      </c>
      <c r="B970" s="159"/>
      <c r="C970" s="159"/>
      <c r="D970" s="159"/>
      <c r="E970" s="159"/>
      <c r="F970" s="159"/>
      <c r="G970" s="159"/>
      <c r="H970" s="164" t="s">
        <v>25</v>
      </c>
      <c r="I970" s="165"/>
      <c r="J970" s="165"/>
      <c r="K970" s="165"/>
      <c r="L970" s="166"/>
      <c r="M970" s="11" t="s">
        <v>26</v>
      </c>
      <c r="N970" s="12"/>
      <c r="O970" s="15"/>
      <c r="P970" s="15"/>
      <c r="Q970" s="15"/>
      <c r="R970" s="15"/>
      <c r="S970" s="15"/>
      <c r="T970" s="15"/>
      <c r="U970" s="52"/>
      <c r="V970" s="15"/>
      <c r="W970" s="15"/>
      <c r="X970" s="15"/>
      <c r="Y970" s="15"/>
      <c r="Z970" s="15"/>
      <c r="AA970" s="15"/>
    </row>
    <row r="971" spans="1:27" s="23" customFormat="1" ht="8.25" customHeight="1" x14ac:dyDescent="0.15">
      <c r="A971" s="160"/>
      <c r="B971" s="161"/>
      <c r="C971" s="161"/>
      <c r="D971" s="161"/>
      <c r="E971" s="161"/>
      <c r="F971" s="161"/>
      <c r="G971" s="161"/>
      <c r="H971" s="14"/>
      <c r="I971" s="15"/>
      <c r="J971" s="15"/>
      <c r="K971" s="15"/>
      <c r="L971" s="16"/>
      <c r="M971" s="15"/>
      <c r="N971" s="17"/>
      <c r="O971" s="15"/>
      <c r="P971" s="15"/>
      <c r="Q971" s="15"/>
      <c r="R971" s="15"/>
      <c r="S971" s="15"/>
      <c r="T971" s="15"/>
      <c r="U971" s="52"/>
      <c r="V971" s="15"/>
      <c r="W971" s="15"/>
      <c r="X971" s="15"/>
      <c r="Y971" s="15"/>
      <c r="Z971" s="15"/>
      <c r="AA971" s="15"/>
    </row>
    <row r="972" spans="1:27" s="23" customFormat="1" ht="12.75" customHeight="1" x14ac:dyDescent="0.2">
      <c r="A972" s="160"/>
      <c r="B972" s="161"/>
      <c r="C972" s="161"/>
      <c r="D972" s="161"/>
      <c r="E972" s="161"/>
      <c r="F972" s="161"/>
      <c r="G972" s="161"/>
      <c r="H972" s="167"/>
      <c r="I972" s="168"/>
      <c r="J972" s="168"/>
      <c r="K972" s="168"/>
      <c r="L972" s="169"/>
      <c r="M972" s="18" t="s">
        <v>75</v>
      </c>
      <c r="N972" s="17"/>
      <c r="O972" s="15"/>
      <c r="P972" s="15"/>
      <c r="Q972" s="15"/>
      <c r="R972" s="15"/>
      <c r="S972" s="15"/>
      <c r="T972" s="15"/>
      <c r="U972" s="52"/>
      <c r="V972" s="15"/>
      <c r="W972" s="15"/>
      <c r="X972" s="15"/>
      <c r="Y972" s="15"/>
      <c r="Z972" s="15"/>
      <c r="AA972" s="15"/>
    </row>
    <row r="973" spans="1:27" s="23" customFormat="1" ht="8.25" customHeight="1" x14ac:dyDescent="0.15">
      <c r="A973" s="160"/>
      <c r="B973" s="161"/>
      <c r="C973" s="161"/>
      <c r="D973" s="161"/>
      <c r="E973" s="161"/>
      <c r="F973" s="161"/>
      <c r="G973" s="161"/>
      <c r="H973" s="170"/>
      <c r="I973" s="168"/>
      <c r="J973" s="168"/>
      <c r="K973" s="168"/>
      <c r="L973" s="169"/>
      <c r="M973" s="15"/>
      <c r="N973" s="17"/>
      <c r="O973" s="15"/>
      <c r="P973" s="15"/>
      <c r="Q973" s="15"/>
      <c r="R973" s="15"/>
      <c r="S973" s="15"/>
      <c r="T973" s="15"/>
      <c r="U973" s="52"/>
      <c r="V973" s="15"/>
      <c r="W973" s="15"/>
      <c r="X973" s="15"/>
      <c r="Y973" s="15"/>
      <c r="Z973" s="15"/>
      <c r="AA973" s="15"/>
    </row>
    <row r="974" spans="1:27" s="23" customFormat="1" ht="8.25" customHeight="1" x14ac:dyDescent="0.15">
      <c r="A974" s="160"/>
      <c r="B974" s="161"/>
      <c r="C974" s="161"/>
      <c r="D974" s="161"/>
      <c r="E974" s="161"/>
      <c r="F974" s="161"/>
      <c r="G974" s="161"/>
      <c r="H974" s="170"/>
      <c r="I974" s="168"/>
      <c r="J974" s="168"/>
      <c r="K974" s="168"/>
      <c r="L974" s="169"/>
      <c r="M974" s="8"/>
      <c r="N974" s="19"/>
      <c r="O974" s="15"/>
      <c r="P974" s="15"/>
      <c r="Q974" s="15"/>
      <c r="R974" s="15"/>
      <c r="S974" s="15"/>
      <c r="T974" s="15"/>
      <c r="U974" s="52"/>
      <c r="V974" s="15"/>
      <c r="W974" s="15"/>
      <c r="X974" s="15"/>
      <c r="Y974" s="15"/>
      <c r="Z974" s="15"/>
      <c r="AA974" s="15"/>
    </row>
    <row r="975" spans="1:27" s="23" customFormat="1" ht="9" customHeight="1" x14ac:dyDescent="0.15">
      <c r="A975" s="160"/>
      <c r="B975" s="161"/>
      <c r="C975" s="161"/>
      <c r="D975" s="161"/>
      <c r="E975" s="161"/>
      <c r="F975" s="161"/>
      <c r="G975" s="161"/>
      <c r="H975" s="170"/>
      <c r="I975" s="168"/>
      <c r="J975" s="168"/>
      <c r="K975" s="168"/>
      <c r="L975" s="169"/>
      <c r="M975" s="20" t="s">
        <v>29</v>
      </c>
      <c r="N975" s="17"/>
      <c r="O975" s="15"/>
      <c r="P975" s="15"/>
      <c r="Q975" s="15"/>
      <c r="R975" s="15"/>
      <c r="S975" s="15"/>
      <c r="T975" s="15"/>
      <c r="U975" s="52"/>
      <c r="V975" s="15"/>
      <c r="W975" s="15"/>
      <c r="X975" s="15"/>
      <c r="Y975" s="15"/>
      <c r="Z975" s="15"/>
      <c r="AA975" s="15"/>
    </row>
    <row r="976" spans="1:27" s="23" customFormat="1" ht="8.25" customHeight="1" x14ac:dyDescent="0.15">
      <c r="A976" s="160"/>
      <c r="B976" s="161"/>
      <c r="C976" s="161"/>
      <c r="D976" s="161"/>
      <c r="E976" s="161"/>
      <c r="F976" s="161"/>
      <c r="G976" s="161"/>
      <c r="H976" s="170"/>
      <c r="I976" s="168"/>
      <c r="J976" s="168"/>
      <c r="K976" s="168"/>
      <c r="L976" s="169"/>
      <c r="M976" s="15"/>
      <c r="N976" s="17"/>
      <c r="O976" s="15"/>
      <c r="P976" s="15"/>
      <c r="Q976" s="15"/>
      <c r="R976" s="15"/>
      <c r="S976" s="15"/>
      <c r="T976" s="15"/>
      <c r="U976" s="52"/>
      <c r="V976" s="15"/>
      <c r="W976" s="15"/>
      <c r="X976" s="15"/>
      <c r="Y976" s="15"/>
      <c r="Z976" s="15"/>
      <c r="AA976" s="15"/>
    </row>
    <row r="977" spans="1:255" s="23" customFormat="1" ht="8.25" customHeight="1" x14ac:dyDescent="0.15">
      <c r="A977" s="160"/>
      <c r="B977" s="161"/>
      <c r="C977" s="161"/>
      <c r="D977" s="161"/>
      <c r="E977" s="161"/>
      <c r="F977" s="161"/>
      <c r="G977" s="161"/>
      <c r="H977" s="170"/>
      <c r="I977" s="168"/>
      <c r="J977" s="168"/>
      <c r="K977" s="168"/>
      <c r="L977" s="169"/>
      <c r="M977" s="138"/>
      <c r="N977" s="139"/>
      <c r="O977" s="15"/>
      <c r="P977" s="15"/>
      <c r="Q977" s="15"/>
      <c r="R977" s="15"/>
      <c r="S977" s="15"/>
      <c r="T977" s="15"/>
      <c r="U977" s="52"/>
      <c r="V977" s="15"/>
      <c r="W977" s="15"/>
      <c r="X977" s="15"/>
      <c r="Y977" s="15"/>
      <c r="Z977" s="15"/>
      <c r="AA977" s="15"/>
    </row>
    <row r="978" spans="1:255" s="23" customFormat="1" ht="8.25" customHeight="1" x14ac:dyDescent="0.15">
      <c r="A978" s="162"/>
      <c r="B978" s="163"/>
      <c r="C978" s="163"/>
      <c r="D978" s="163"/>
      <c r="E978" s="163"/>
      <c r="F978" s="163"/>
      <c r="G978" s="163"/>
      <c r="H978" s="171"/>
      <c r="I978" s="172"/>
      <c r="J978" s="172"/>
      <c r="K978" s="172"/>
      <c r="L978" s="173"/>
      <c r="M978" s="140"/>
      <c r="N978" s="141"/>
      <c r="O978" s="15"/>
      <c r="P978" s="15"/>
      <c r="Q978" s="15"/>
      <c r="R978" s="15"/>
      <c r="S978" s="15"/>
      <c r="T978" s="15"/>
      <c r="U978" s="52"/>
      <c r="V978" s="15"/>
      <c r="W978" s="15"/>
      <c r="X978" s="15"/>
      <c r="Y978" s="15"/>
      <c r="Z978" s="15"/>
      <c r="AA978" s="15"/>
    </row>
    <row r="979" spans="1:255" s="23" customFormat="1" x14ac:dyDescent="0.15">
      <c r="A979" s="142" t="s">
        <v>30</v>
      </c>
      <c r="B979" s="143"/>
      <c r="C979" s="143"/>
      <c r="D979" s="143"/>
      <c r="E979" s="143"/>
      <c r="F979" s="144"/>
      <c r="G979" s="21"/>
      <c r="H979" s="148"/>
      <c r="I979" s="148"/>
      <c r="J979" s="148"/>
      <c r="K979" s="148"/>
      <c r="L979" s="148"/>
      <c r="M979" s="148"/>
      <c r="N979" s="149"/>
      <c r="O979" s="15"/>
      <c r="P979" s="15"/>
      <c r="Q979" s="15"/>
      <c r="R979" s="15"/>
      <c r="S979" s="15"/>
      <c r="T979" s="15"/>
      <c r="U979" s="52"/>
      <c r="V979" s="15"/>
      <c r="W979" s="15"/>
      <c r="X979" s="15"/>
      <c r="Y979" s="15"/>
      <c r="Z979" s="15"/>
      <c r="AA979" s="15"/>
    </row>
    <row r="980" spans="1:255" s="23" customFormat="1" x14ac:dyDescent="0.15">
      <c r="A980" s="145"/>
      <c r="B980" s="146"/>
      <c r="C980" s="146"/>
      <c r="D980" s="146"/>
      <c r="E980" s="146"/>
      <c r="F980" s="147"/>
      <c r="G980" s="21"/>
      <c r="H980" s="150"/>
      <c r="I980" s="150"/>
      <c r="J980" s="150"/>
      <c r="K980" s="150"/>
      <c r="L980" s="150"/>
      <c r="M980" s="150"/>
      <c r="N980" s="151"/>
      <c r="O980" s="15"/>
      <c r="P980" s="15"/>
      <c r="Q980" s="15"/>
      <c r="R980" s="15"/>
      <c r="S980" s="15"/>
      <c r="T980" s="15"/>
      <c r="U980" s="52"/>
      <c r="V980" s="15"/>
      <c r="W980" s="15"/>
      <c r="X980" s="15"/>
      <c r="Y980" s="15"/>
      <c r="Z980" s="15"/>
      <c r="AA980" s="15"/>
    </row>
    <row r="981" spans="1:255" s="23" customFormat="1" ht="12.75" x14ac:dyDescent="0.2">
      <c r="A981" s="22"/>
      <c r="F981" s="16"/>
      <c r="G981" s="21"/>
      <c r="H981" s="152"/>
      <c r="I981" s="152"/>
      <c r="J981" s="152"/>
      <c r="K981" s="153"/>
      <c r="L981" s="156" t="s">
        <v>31</v>
      </c>
      <c r="M981" s="148"/>
      <c r="N981" s="149"/>
      <c r="O981" s="15"/>
      <c r="P981" s="18"/>
      <c r="Q981" s="15"/>
      <c r="R981" s="18"/>
      <c r="S981" s="18"/>
      <c r="T981" s="18"/>
      <c r="U981" s="49"/>
      <c r="V981" s="18"/>
      <c r="W981" s="15"/>
      <c r="X981" s="15"/>
      <c r="Y981" s="15"/>
      <c r="Z981" s="15"/>
      <c r="AA981" s="15"/>
    </row>
    <row r="982" spans="1:255" s="23" customFormat="1" ht="12.75" x14ac:dyDescent="0.2">
      <c r="A982" s="24"/>
      <c r="F982" s="16"/>
      <c r="G982" s="21"/>
      <c r="H982" s="154"/>
      <c r="I982" s="154"/>
      <c r="J982" s="154"/>
      <c r="K982" s="155"/>
      <c r="L982" s="157"/>
      <c r="M982" s="150"/>
      <c r="N982" s="151"/>
      <c r="O982" s="15"/>
      <c r="P982" s="18"/>
      <c r="Q982" s="18"/>
      <c r="R982" s="18"/>
      <c r="S982" s="18"/>
      <c r="T982" s="18"/>
      <c r="U982" s="49"/>
      <c r="V982" s="18"/>
      <c r="W982" s="15"/>
      <c r="X982" s="15"/>
      <c r="Y982" s="15"/>
      <c r="Z982" s="15"/>
      <c r="AA982" s="15"/>
    </row>
    <row r="983" spans="1:255" s="23" customFormat="1" ht="12.75" x14ac:dyDescent="0.2">
      <c r="A983" s="24"/>
      <c r="F983" s="16"/>
      <c r="G983" s="25"/>
      <c r="H983" s="22"/>
      <c r="I983" s="22"/>
      <c r="J983" s="22"/>
      <c r="K983" s="26"/>
      <c r="L983" s="22"/>
      <c r="M983" s="22"/>
      <c r="N983" s="27" t="s">
        <v>32</v>
      </c>
      <c r="O983" s="15"/>
      <c r="P983" s="18"/>
      <c r="Q983" s="18"/>
      <c r="R983" s="18"/>
      <c r="S983" s="18"/>
      <c r="T983" s="18"/>
      <c r="U983" s="49"/>
      <c r="V983" s="18"/>
      <c r="W983" s="15"/>
      <c r="X983" s="15"/>
      <c r="Y983" s="15"/>
      <c r="Z983" s="15"/>
      <c r="AA983" s="15"/>
    </row>
    <row r="984" spans="1:255" s="23" customFormat="1" ht="12.75" x14ac:dyDescent="0.2">
      <c r="A984" s="24"/>
      <c r="F984" s="16"/>
      <c r="G984" s="28" t="s">
        <v>33</v>
      </c>
      <c r="H984" s="30" t="s">
        <v>35</v>
      </c>
      <c r="I984" s="30" t="s">
        <v>36</v>
      </c>
      <c r="J984" s="30" t="s">
        <v>37</v>
      </c>
      <c r="K984" s="30" t="s">
        <v>38</v>
      </c>
      <c r="L984" s="30" t="s">
        <v>39</v>
      </c>
      <c r="M984" s="30" t="s">
        <v>40</v>
      </c>
      <c r="N984" s="27" t="s">
        <v>41</v>
      </c>
      <c r="O984" s="15"/>
      <c r="P984" s="18"/>
      <c r="Q984" s="18"/>
      <c r="R984" s="18"/>
      <c r="S984" s="18"/>
      <c r="T984" s="18"/>
      <c r="U984" s="49"/>
      <c r="V984" s="18"/>
      <c r="W984" s="15"/>
      <c r="X984" s="15"/>
      <c r="Y984" s="15"/>
      <c r="Z984" s="15"/>
      <c r="AA984" s="15"/>
    </row>
    <row r="985" spans="1:255" s="23" customFormat="1" ht="12.75" x14ac:dyDescent="0.2">
      <c r="A985" s="30" t="s">
        <v>42</v>
      </c>
      <c r="B985" s="132" t="s">
        <v>43</v>
      </c>
      <c r="C985" s="133"/>
      <c r="D985" s="133"/>
      <c r="E985" s="133"/>
      <c r="F985" s="134"/>
      <c r="G985" s="28" t="s">
        <v>44</v>
      </c>
      <c r="H985" s="30" t="s">
        <v>46</v>
      </c>
      <c r="I985" s="30" t="s">
        <v>46</v>
      </c>
      <c r="J985" s="30" t="s">
        <v>47</v>
      </c>
      <c r="K985" s="30" t="s">
        <v>37</v>
      </c>
      <c r="L985" s="30" t="s">
        <v>41</v>
      </c>
      <c r="M985" s="30" t="s">
        <v>48</v>
      </c>
      <c r="N985" s="27" t="s">
        <v>49</v>
      </c>
      <c r="O985" s="18"/>
      <c r="P985" s="18"/>
      <c r="Q985" s="18"/>
      <c r="R985" s="18"/>
      <c r="S985" s="18"/>
      <c r="T985" s="18"/>
      <c r="U985" s="49"/>
      <c r="V985" s="18"/>
      <c r="W985" s="15"/>
      <c r="X985" s="15"/>
      <c r="Y985" s="15"/>
      <c r="Z985" s="15"/>
      <c r="AA985" s="15"/>
    </row>
    <row r="986" spans="1:255" s="23" customFormat="1" ht="12.75" x14ac:dyDescent="0.2">
      <c r="A986" s="30" t="s">
        <v>50</v>
      </c>
      <c r="F986" s="16"/>
      <c r="G986" s="28" t="s">
        <v>51</v>
      </c>
      <c r="H986" s="30" t="s">
        <v>52</v>
      </c>
      <c r="I986" s="30" t="s">
        <v>53</v>
      </c>
      <c r="J986" s="30" t="s">
        <v>54</v>
      </c>
      <c r="K986" s="30" t="s">
        <v>55</v>
      </c>
      <c r="L986" s="30" t="s">
        <v>56</v>
      </c>
      <c r="M986" s="30" t="s">
        <v>41</v>
      </c>
      <c r="N986" s="32" t="s">
        <v>57</v>
      </c>
      <c r="O986" s="18"/>
      <c r="P986" s="18"/>
      <c r="Q986" s="18"/>
      <c r="R986" s="18"/>
      <c r="S986" s="18"/>
      <c r="T986" s="18"/>
      <c r="U986" s="49"/>
      <c r="V986" s="18"/>
      <c r="W986" s="15"/>
      <c r="X986" s="18"/>
      <c r="Y986" s="18"/>
      <c r="Z986" s="18"/>
      <c r="AA986" s="18"/>
      <c r="AB986" s="58"/>
      <c r="AC986" s="58"/>
      <c r="AD986" s="58"/>
      <c r="AE986" s="58"/>
      <c r="AF986" s="58"/>
      <c r="AG986" s="58"/>
      <c r="AH986" s="58"/>
      <c r="AI986" s="58"/>
      <c r="AJ986" s="58"/>
      <c r="AK986" s="58"/>
      <c r="AL986" s="58"/>
      <c r="AM986" s="58"/>
      <c r="AN986" s="58"/>
      <c r="AO986" s="58"/>
      <c r="AP986" s="58"/>
      <c r="AQ986" s="58"/>
      <c r="AR986" s="58"/>
      <c r="AS986" s="58"/>
      <c r="AT986" s="58"/>
      <c r="AU986" s="58"/>
      <c r="AV986" s="58"/>
      <c r="AW986" s="58"/>
      <c r="AX986" s="58"/>
      <c r="AY986" s="58"/>
      <c r="AZ986" s="58"/>
      <c r="BA986" s="58"/>
      <c r="BB986" s="58"/>
      <c r="BC986" s="58"/>
      <c r="BD986" s="58"/>
      <c r="BE986" s="58"/>
      <c r="BF986" s="58"/>
      <c r="BG986" s="58"/>
      <c r="BH986" s="58"/>
      <c r="BI986" s="58"/>
      <c r="BJ986" s="58"/>
      <c r="BK986" s="58"/>
      <c r="BL986" s="58"/>
      <c r="BM986" s="58"/>
      <c r="BN986" s="58"/>
      <c r="BO986" s="58"/>
      <c r="BP986" s="58"/>
      <c r="BQ986" s="58"/>
      <c r="BR986" s="58"/>
      <c r="BS986" s="58"/>
      <c r="BT986" s="58"/>
      <c r="BU986" s="58"/>
      <c r="BV986" s="58"/>
      <c r="BW986" s="58"/>
      <c r="BX986" s="58"/>
      <c r="BY986" s="58"/>
      <c r="BZ986" s="58"/>
      <c r="CA986" s="58"/>
      <c r="CB986" s="58"/>
      <c r="CC986" s="58"/>
      <c r="CD986" s="58"/>
      <c r="CE986" s="58"/>
      <c r="CF986" s="58"/>
      <c r="CG986" s="58"/>
      <c r="CH986" s="58"/>
      <c r="CI986" s="58"/>
      <c r="CJ986" s="58"/>
      <c r="CK986" s="58"/>
      <c r="CL986" s="58"/>
      <c r="CM986" s="58"/>
      <c r="CN986" s="58"/>
      <c r="CO986" s="58"/>
      <c r="CP986" s="58"/>
      <c r="CQ986" s="58"/>
      <c r="CR986" s="58"/>
      <c r="CS986" s="58"/>
      <c r="CT986" s="58"/>
      <c r="CU986" s="58"/>
      <c r="CV986" s="58"/>
      <c r="CW986" s="58"/>
      <c r="CX986" s="58"/>
      <c r="CY986" s="58"/>
      <c r="CZ986" s="58"/>
      <c r="DA986" s="58"/>
      <c r="DB986" s="58"/>
      <c r="DC986" s="58"/>
      <c r="DD986" s="58"/>
      <c r="DE986" s="58"/>
      <c r="DF986" s="58"/>
      <c r="DG986" s="58"/>
      <c r="DH986" s="58"/>
      <c r="DI986" s="58"/>
      <c r="DJ986" s="58"/>
      <c r="DK986" s="58"/>
      <c r="DL986" s="58"/>
      <c r="DM986" s="58"/>
      <c r="DN986" s="58"/>
      <c r="DO986" s="58"/>
      <c r="DP986" s="58"/>
      <c r="DQ986" s="58"/>
      <c r="DR986" s="58"/>
      <c r="DS986" s="58"/>
      <c r="DT986" s="58"/>
      <c r="DU986" s="58"/>
      <c r="DV986" s="58"/>
      <c r="DW986" s="58"/>
      <c r="DX986" s="58"/>
      <c r="DY986" s="58"/>
      <c r="DZ986" s="58"/>
      <c r="EA986" s="58"/>
      <c r="EB986" s="58"/>
      <c r="EC986" s="58"/>
      <c r="ED986" s="58"/>
      <c r="EE986" s="58"/>
      <c r="EF986" s="58"/>
      <c r="EG986" s="58"/>
      <c r="EH986" s="58"/>
      <c r="EI986" s="58"/>
      <c r="EJ986" s="58"/>
      <c r="EK986" s="58"/>
      <c r="EL986" s="58"/>
      <c r="EM986" s="58"/>
      <c r="EN986" s="58"/>
      <c r="EO986" s="58"/>
      <c r="EP986" s="58"/>
      <c r="EQ986" s="58"/>
      <c r="ER986" s="58"/>
      <c r="ES986" s="58"/>
      <c r="ET986" s="58"/>
      <c r="EU986" s="58"/>
      <c r="EV986" s="58"/>
      <c r="EW986" s="58"/>
      <c r="EX986" s="58"/>
      <c r="EY986" s="58"/>
      <c r="EZ986" s="58"/>
      <c r="FA986" s="58"/>
      <c r="FB986" s="58"/>
      <c r="FC986" s="58"/>
      <c r="FD986" s="58"/>
      <c r="FE986" s="58"/>
      <c r="FF986" s="58"/>
      <c r="FG986" s="58"/>
      <c r="FH986" s="58"/>
      <c r="FI986" s="58"/>
      <c r="FJ986" s="58"/>
      <c r="FK986" s="58"/>
      <c r="FL986" s="58"/>
      <c r="FM986" s="58"/>
      <c r="FN986" s="58"/>
      <c r="FO986" s="58"/>
      <c r="FP986" s="58"/>
      <c r="FQ986" s="58"/>
      <c r="FR986" s="58"/>
      <c r="FS986" s="58"/>
      <c r="FT986" s="58"/>
      <c r="FU986" s="58"/>
      <c r="FV986" s="58"/>
      <c r="FW986" s="58"/>
      <c r="FX986" s="58"/>
      <c r="FY986" s="58"/>
      <c r="FZ986" s="58"/>
      <c r="GA986" s="58"/>
      <c r="GB986" s="58"/>
      <c r="GC986" s="58"/>
      <c r="GD986" s="58"/>
      <c r="GE986" s="58"/>
      <c r="GF986" s="58"/>
      <c r="GG986" s="58"/>
      <c r="GH986" s="58"/>
      <c r="GI986" s="58"/>
      <c r="GJ986" s="58"/>
      <c r="GK986" s="58"/>
      <c r="GL986" s="58"/>
      <c r="GM986" s="58"/>
      <c r="GN986" s="58"/>
      <c r="GO986" s="58"/>
      <c r="GP986" s="58"/>
      <c r="GQ986" s="58"/>
      <c r="GR986" s="58"/>
      <c r="GS986" s="58"/>
      <c r="GT986" s="58"/>
      <c r="GU986" s="58"/>
      <c r="GV986" s="58"/>
      <c r="GW986" s="58"/>
      <c r="GX986" s="58"/>
      <c r="GY986" s="58"/>
      <c r="GZ986" s="58"/>
      <c r="HA986" s="58"/>
      <c r="HB986" s="58"/>
      <c r="HC986" s="58"/>
      <c r="HD986" s="58"/>
      <c r="HE986" s="58"/>
      <c r="HF986" s="58"/>
      <c r="HG986" s="58"/>
      <c r="HH986" s="58"/>
      <c r="HI986" s="58"/>
      <c r="HJ986" s="58"/>
      <c r="HK986" s="58"/>
      <c r="HL986" s="58"/>
      <c r="HM986" s="58"/>
      <c r="HN986" s="58"/>
      <c r="HO986" s="58"/>
      <c r="HP986" s="58"/>
      <c r="HQ986" s="58"/>
      <c r="HR986" s="58"/>
      <c r="HS986" s="58"/>
      <c r="HT986" s="58"/>
      <c r="HU986" s="58"/>
      <c r="HV986" s="58"/>
      <c r="HW986" s="58"/>
      <c r="HX986" s="58"/>
      <c r="HY986" s="58"/>
      <c r="HZ986" s="58"/>
      <c r="IA986" s="58"/>
      <c r="IB986" s="58"/>
      <c r="IC986" s="58"/>
      <c r="ID986" s="58"/>
      <c r="IE986" s="58"/>
      <c r="IF986" s="58"/>
      <c r="IG986" s="58"/>
      <c r="IH986" s="58"/>
      <c r="II986" s="58"/>
      <c r="IJ986" s="58"/>
      <c r="IK986" s="58"/>
      <c r="IL986" s="58"/>
      <c r="IM986" s="58"/>
      <c r="IN986" s="58"/>
      <c r="IO986" s="58"/>
      <c r="IP986" s="58"/>
      <c r="IQ986" s="58"/>
      <c r="IR986" s="58"/>
      <c r="IS986" s="58"/>
      <c r="IT986" s="58"/>
      <c r="IU986" s="58"/>
    </row>
    <row r="987" spans="1:255" s="23" customFormat="1" ht="12.75" x14ac:dyDescent="0.2">
      <c r="A987" s="24"/>
      <c r="F987" s="16"/>
      <c r="G987" s="34"/>
      <c r="H987" s="30" t="s">
        <v>58</v>
      </c>
      <c r="I987" s="30"/>
      <c r="J987" s="30"/>
      <c r="K987" s="30"/>
      <c r="L987" s="30"/>
      <c r="M987" s="30" t="s">
        <v>59</v>
      </c>
      <c r="N987" s="27"/>
      <c r="O987" s="18"/>
      <c r="P987" s="18"/>
      <c r="Q987" s="18"/>
      <c r="R987" s="18"/>
      <c r="S987" s="18"/>
      <c r="T987" s="18"/>
      <c r="U987" s="49"/>
      <c r="V987" s="18"/>
      <c r="W987" s="15"/>
      <c r="X987" s="18"/>
      <c r="Y987" s="18"/>
      <c r="Z987" s="18"/>
      <c r="AA987" s="18"/>
      <c r="AB987" s="58"/>
      <c r="AC987" s="58"/>
      <c r="AD987" s="58"/>
      <c r="AE987" s="58"/>
      <c r="AF987" s="58"/>
      <c r="AG987" s="58"/>
      <c r="AH987" s="58"/>
      <c r="AI987" s="58"/>
      <c r="AJ987" s="58"/>
      <c r="AK987" s="58"/>
      <c r="AL987" s="58"/>
      <c r="AM987" s="58"/>
      <c r="AN987" s="58"/>
      <c r="AO987" s="58"/>
      <c r="AP987" s="58"/>
      <c r="AQ987" s="58"/>
      <c r="AR987" s="58"/>
      <c r="AS987" s="58"/>
      <c r="AT987" s="58"/>
      <c r="AU987" s="58"/>
      <c r="AV987" s="58"/>
      <c r="AW987" s="58"/>
      <c r="AX987" s="58"/>
      <c r="AY987" s="58"/>
      <c r="AZ987" s="58"/>
      <c r="BA987" s="58"/>
      <c r="BB987" s="58"/>
      <c r="BC987" s="58"/>
      <c r="BD987" s="58"/>
      <c r="BE987" s="58"/>
      <c r="BF987" s="58"/>
      <c r="BG987" s="58"/>
      <c r="BH987" s="58"/>
      <c r="BI987" s="58"/>
      <c r="BJ987" s="58"/>
      <c r="BK987" s="58"/>
      <c r="BL987" s="58"/>
      <c r="BM987" s="58"/>
      <c r="BN987" s="58"/>
      <c r="BO987" s="58"/>
      <c r="BP987" s="58"/>
      <c r="BQ987" s="58"/>
      <c r="BR987" s="58"/>
      <c r="BS987" s="58"/>
      <c r="BT987" s="58"/>
      <c r="BU987" s="58"/>
      <c r="BV987" s="58"/>
      <c r="BW987" s="58"/>
      <c r="BX987" s="58"/>
      <c r="BY987" s="58"/>
      <c r="BZ987" s="58"/>
      <c r="CA987" s="58"/>
      <c r="CB987" s="58"/>
      <c r="CC987" s="58"/>
      <c r="CD987" s="58"/>
      <c r="CE987" s="58"/>
      <c r="CF987" s="58"/>
      <c r="CG987" s="58"/>
      <c r="CH987" s="58"/>
      <c r="CI987" s="58"/>
      <c r="CJ987" s="58"/>
      <c r="CK987" s="58"/>
      <c r="CL987" s="58"/>
      <c r="CM987" s="58"/>
      <c r="CN987" s="58"/>
      <c r="CO987" s="58"/>
      <c r="CP987" s="58"/>
      <c r="CQ987" s="58"/>
      <c r="CR987" s="58"/>
      <c r="CS987" s="58"/>
      <c r="CT987" s="58"/>
      <c r="CU987" s="58"/>
      <c r="CV987" s="58"/>
      <c r="CW987" s="58"/>
      <c r="CX987" s="58"/>
      <c r="CY987" s="58"/>
      <c r="CZ987" s="58"/>
      <c r="DA987" s="58"/>
      <c r="DB987" s="58"/>
      <c r="DC987" s="58"/>
      <c r="DD987" s="58"/>
      <c r="DE987" s="58"/>
      <c r="DF987" s="58"/>
      <c r="DG987" s="58"/>
      <c r="DH987" s="58"/>
      <c r="DI987" s="58"/>
      <c r="DJ987" s="58"/>
      <c r="DK987" s="58"/>
      <c r="DL987" s="58"/>
      <c r="DM987" s="58"/>
      <c r="DN987" s="58"/>
      <c r="DO987" s="58"/>
      <c r="DP987" s="58"/>
      <c r="DQ987" s="58"/>
      <c r="DR987" s="58"/>
      <c r="DS987" s="58"/>
      <c r="DT987" s="58"/>
      <c r="DU987" s="58"/>
      <c r="DV987" s="58"/>
      <c r="DW987" s="58"/>
      <c r="DX987" s="58"/>
      <c r="DY987" s="58"/>
      <c r="DZ987" s="58"/>
      <c r="EA987" s="58"/>
      <c r="EB987" s="58"/>
      <c r="EC987" s="58"/>
      <c r="ED987" s="58"/>
      <c r="EE987" s="58"/>
      <c r="EF987" s="58"/>
      <c r="EG987" s="58"/>
      <c r="EH987" s="58"/>
      <c r="EI987" s="58"/>
      <c r="EJ987" s="58"/>
      <c r="EK987" s="58"/>
      <c r="EL987" s="58"/>
      <c r="EM987" s="58"/>
      <c r="EN987" s="58"/>
      <c r="EO987" s="58"/>
      <c r="EP987" s="58"/>
      <c r="EQ987" s="58"/>
      <c r="ER987" s="58"/>
      <c r="ES987" s="58"/>
      <c r="ET987" s="58"/>
      <c r="EU987" s="58"/>
      <c r="EV987" s="58"/>
      <c r="EW987" s="58"/>
      <c r="EX987" s="58"/>
      <c r="EY987" s="58"/>
      <c r="EZ987" s="58"/>
      <c r="FA987" s="58"/>
      <c r="FB987" s="58"/>
      <c r="FC987" s="58"/>
      <c r="FD987" s="58"/>
      <c r="FE987" s="58"/>
      <c r="FF987" s="58"/>
      <c r="FG987" s="58"/>
      <c r="FH987" s="58"/>
      <c r="FI987" s="58"/>
      <c r="FJ987" s="58"/>
      <c r="FK987" s="58"/>
      <c r="FL987" s="58"/>
      <c r="FM987" s="58"/>
      <c r="FN987" s="58"/>
      <c r="FO987" s="58"/>
      <c r="FP987" s="58"/>
      <c r="FQ987" s="58"/>
      <c r="FR987" s="58"/>
      <c r="FS987" s="58"/>
      <c r="FT987" s="58"/>
      <c r="FU987" s="58"/>
      <c r="FV987" s="58"/>
      <c r="FW987" s="58"/>
      <c r="FX987" s="58"/>
      <c r="FY987" s="58"/>
      <c r="FZ987" s="58"/>
      <c r="GA987" s="58"/>
      <c r="GB987" s="58"/>
      <c r="GC987" s="58"/>
      <c r="GD987" s="58"/>
      <c r="GE987" s="58"/>
      <c r="GF987" s="58"/>
      <c r="GG987" s="58"/>
      <c r="GH987" s="58"/>
      <c r="GI987" s="58"/>
      <c r="GJ987" s="58"/>
      <c r="GK987" s="58"/>
      <c r="GL987" s="58"/>
      <c r="GM987" s="58"/>
      <c r="GN987" s="58"/>
      <c r="GO987" s="58"/>
      <c r="GP987" s="58"/>
      <c r="GQ987" s="58"/>
      <c r="GR987" s="58"/>
      <c r="GS987" s="58"/>
      <c r="GT987" s="58"/>
      <c r="GU987" s="58"/>
      <c r="GV987" s="58"/>
      <c r="GW987" s="58"/>
      <c r="GX987" s="58"/>
      <c r="GY987" s="58"/>
      <c r="GZ987" s="58"/>
      <c r="HA987" s="58"/>
      <c r="HB987" s="58"/>
      <c r="HC987" s="58"/>
      <c r="HD987" s="58"/>
      <c r="HE987" s="58"/>
      <c r="HF987" s="58"/>
      <c r="HG987" s="58"/>
      <c r="HH987" s="58"/>
      <c r="HI987" s="58"/>
      <c r="HJ987" s="58"/>
      <c r="HK987" s="58"/>
      <c r="HL987" s="58"/>
      <c r="HM987" s="58"/>
      <c r="HN987" s="58"/>
      <c r="HO987" s="58"/>
      <c r="HP987" s="58"/>
      <c r="HQ987" s="58"/>
      <c r="HR987" s="58"/>
      <c r="HS987" s="58"/>
      <c r="HT987" s="58"/>
      <c r="HU987" s="58"/>
      <c r="HV987" s="58"/>
      <c r="HW987" s="58"/>
      <c r="HX987" s="58"/>
      <c r="HY987" s="58"/>
      <c r="HZ987" s="58"/>
      <c r="IA987" s="58"/>
      <c r="IB987" s="58"/>
      <c r="IC987" s="58"/>
      <c r="ID987" s="58"/>
      <c r="IE987" s="58"/>
      <c r="IF987" s="58"/>
      <c r="IG987" s="58"/>
      <c r="IH987" s="58"/>
      <c r="II987" s="58"/>
      <c r="IJ987" s="58"/>
      <c r="IK987" s="58"/>
      <c r="IL987" s="58"/>
      <c r="IM987" s="58"/>
      <c r="IN987" s="58"/>
      <c r="IO987" s="58"/>
      <c r="IP987" s="58"/>
      <c r="IQ987" s="58"/>
      <c r="IR987" s="58"/>
      <c r="IS987" s="58"/>
      <c r="IT987" s="58"/>
      <c r="IU987" s="58"/>
    </row>
    <row r="988" spans="1:255" s="23" customFormat="1" ht="12.75" x14ac:dyDescent="0.2">
      <c r="A988" s="35" t="s">
        <v>60</v>
      </c>
      <c r="B988" s="132" t="s">
        <v>61</v>
      </c>
      <c r="C988" s="133"/>
      <c r="D988" s="133"/>
      <c r="E988" s="133"/>
      <c r="F988" s="134"/>
      <c r="G988" s="59" t="s">
        <v>62</v>
      </c>
      <c r="H988" s="35" t="s">
        <v>63</v>
      </c>
      <c r="I988" s="35" t="s">
        <v>64</v>
      </c>
      <c r="J988" s="35" t="s">
        <v>65</v>
      </c>
      <c r="K988" s="35" t="s">
        <v>66</v>
      </c>
      <c r="L988" s="35" t="s">
        <v>67</v>
      </c>
      <c r="M988" s="35" t="s">
        <v>68</v>
      </c>
      <c r="N988" s="60" t="s">
        <v>69</v>
      </c>
      <c r="O988" s="18"/>
      <c r="P988" s="18"/>
      <c r="Q988" s="18"/>
      <c r="R988" s="18"/>
      <c r="S988" s="18"/>
      <c r="T988" s="18"/>
      <c r="U988" s="49"/>
      <c r="V988" s="18"/>
      <c r="W988" s="15"/>
      <c r="X988" s="18"/>
      <c r="Y988" s="18"/>
      <c r="Z988" s="18"/>
      <c r="AA988" s="18"/>
      <c r="AB988" s="58"/>
      <c r="AC988" s="58"/>
      <c r="AD988" s="58"/>
      <c r="AE988" s="58"/>
      <c r="AF988" s="58"/>
      <c r="AG988" s="58"/>
      <c r="AH988" s="58"/>
      <c r="AI988" s="58"/>
      <c r="AJ988" s="58"/>
      <c r="AK988" s="58"/>
      <c r="AL988" s="58"/>
      <c r="AM988" s="58"/>
      <c r="AN988" s="58"/>
      <c r="AO988" s="58"/>
      <c r="AP988" s="58"/>
      <c r="AQ988" s="58"/>
      <c r="AR988" s="58"/>
      <c r="AS988" s="58"/>
      <c r="AT988" s="58"/>
      <c r="AU988" s="58"/>
      <c r="AV988" s="58"/>
      <c r="AW988" s="58"/>
      <c r="AX988" s="58"/>
      <c r="AY988" s="58"/>
      <c r="AZ988" s="58"/>
      <c r="BA988" s="58"/>
      <c r="BB988" s="58"/>
      <c r="BC988" s="58"/>
      <c r="BD988" s="58"/>
      <c r="BE988" s="58"/>
      <c r="BF988" s="58"/>
      <c r="BG988" s="58"/>
      <c r="BH988" s="58"/>
      <c r="BI988" s="58"/>
      <c r="BJ988" s="58"/>
      <c r="BK988" s="58"/>
      <c r="BL988" s="58"/>
      <c r="BM988" s="58"/>
      <c r="BN988" s="58"/>
      <c r="BO988" s="58"/>
      <c r="BP988" s="58"/>
      <c r="BQ988" s="58"/>
      <c r="BR988" s="58"/>
      <c r="BS988" s="58"/>
      <c r="BT988" s="58"/>
      <c r="BU988" s="58"/>
      <c r="BV988" s="58"/>
      <c r="BW988" s="58"/>
      <c r="BX988" s="58"/>
      <c r="BY988" s="58"/>
      <c r="BZ988" s="58"/>
      <c r="CA988" s="58"/>
      <c r="CB988" s="58"/>
      <c r="CC988" s="58"/>
      <c r="CD988" s="58"/>
      <c r="CE988" s="58"/>
      <c r="CF988" s="58"/>
      <c r="CG988" s="58"/>
      <c r="CH988" s="58"/>
      <c r="CI988" s="58"/>
      <c r="CJ988" s="58"/>
      <c r="CK988" s="58"/>
      <c r="CL988" s="58"/>
      <c r="CM988" s="58"/>
      <c r="CN988" s="58"/>
      <c r="CO988" s="58"/>
      <c r="CP988" s="58"/>
      <c r="CQ988" s="58"/>
      <c r="CR988" s="58"/>
      <c r="CS988" s="58"/>
      <c r="CT988" s="58"/>
      <c r="CU988" s="58"/>
      <c r="CV988" s="58"/>
      <c r="CW988" s="58"/>
      <c r="CX988" s="58"/>
      <c r="CY988" s="58"/>
      <c r="CZ988" s="58"/>
      <c r="DA988" s="58"/>
      <c r="DB988" s="58"/>
      <c r="DC988" s="58"/>
      <c r="DD988" s="58"/>
      <c r="DE988" s="58"/>
      <c r="DF988" s="58"/>
      <c r="DG988" s="58"/>
      <c r="DH988" s="58"/>
      <c r="DI988" s="58"/>
      <c r="DJ988" s="58"/>
      <c r="DK988" s="58"/>
      <c r="DL988" s="58"/>
      <c r="DM988" s="58"/>
      <c r="DN988" s="58"/>
      <c r="DO988" s="58"/>
      <c r="DP988" s="58"/>
      <c r="DQ988" s="58"/>
      <c r="DR988" s="58"/>
      <c r="DS988" s="58"/>
      <c r="DT988" s="58"/>
      <c r="DU988" s="58"/>
      <c r="DV988" s="58"/>
      <c r="DW988" s="58"/>
      <c r="DX988" s="58"/>
      <c r="DY988" s="58"/>
      <c r="DZ988" s="58"/>
      <c r="EA988" s="58"/>
      <c r="EB988" s="58"/>
      <c r="EC988" s="58"/>
      <c r="ED988" s="58"/>
      <c r="EE988" s="58"/>
      <c r="EF988" s="58"/>
      <c r="EG988" s="58"/>
      <c r="EH988" s="58"/>
      <c r="EI988" s="58"/>
      <c r="EJ988" s="58"/>
      <c r="EK988" s="58"/>
      <c r="EL988" s="58"/>
      <c r="EM988" s="58"/>
      <c r="EN988" s="58"/>
      <c r="EO988" s="58"/>
      <c r="EP988" s="58"/>
      <c r="EQ988" s="58"/>
      <c r="ER988" s="58"/>
      <c r="ES988" s="58"/>
      <c r="ET988" s="58"/>
      <c r="EU988" s="58"/>
      <c r="EV988" s="58"/>
      <c r="EW988" s="58"/>
      <c r="EX988" s="58"/>
      <c r="EY988" s="58"/>
      <c r="EZ988" s="58"/>
      <c r="FA988" s="58"/>
      <c r="FB988" s="58"/>
      <c r="FC988" s="58"/>
      <c r="FD988" s="58"/>
      <c r="FE988" s="58"/>
      <c r="FF988" s="58"/>
      <c r="FG988" s="58"/>
      <c r="FH988" s="58"/>
      <c r="FI988" s="58"/>
      <c r="FJ988" s="58"/>
      <c r="FK988" s="58"/>
      <c r="FL988" s="58"/>
      <c r="FM988" s="58"/>
      <c r="FN988" s="58"/>
      <c r="FO988" s="58"/>
      <c r="FP988" s="58"/>
      <c r="FQ988" s="58"/>
      <c r="FR988" s="58"/>
      <c r="FS988" s="58"/>
      <c r="FT988" s="58"/>
      <c r="FU988" s="58"/>
      <c r="FV988" s="58"/>
      <c r="FW988" s="58"/>
      <c r="FX988" s="58"/>
      <c r="FY988" s="58"/>
      <c r="FZ988" s="58"/>
      <c r="GA988" s="58"/>
      <c r="GB988" s="58"/>
      <c r="GC988" s="58"/>
      <c r="GD988" s="58"/>
      <c r="GE988" s="58"/>
      <c r="GF988" s="58"/>
      <c r="GG988" s="58"/>
      <c r="GH988" s="58"/>
      <c r="GI988" s="58"/>
      <c r="GJ988" s="58"/>
      <c r="GK988" s="58"/>
      <c r="GL988" s="58"/>
      <c r="GM988" s="58"/>
      <c r="GN988" s="58"/>
      <c r="GO988" s="58"/>
      <c r="GP988" s="58"/>
      <c r="GQ988" s="58"/>
      <c r="GR988" s="58"/>
      <c r="GS988" s="58"/>
      <c r="GT988" s="58"/>
      <c r="GU988" s="58"/>
      <c r="GV988" s="58"/>
      <c r="GW988" s="58"/>
      <c r="GX988" s="58"/>
      <c r="GY988" s="58"/>
      <c r="GZ988" s="58"/>
      <c r="HA988" s="58"/>
      <c r="HB988" s="58"/>
      <c r="HC988" s="58"/>
      <c r="HD988" s="58"/>
      <c r="HE988" s="58"/>
      <c r="HF988" s="58"/>
      <c r="HG988" s="58"/>
      <c r="HH988" s="58"/>
      <c r="HI988" s="58"/>
      <c r="HJ988" s="58"/>
      <c r="HK988" s="58"/>
      <c r="HL988" s="58"/>
      <c r="HM988" s="58"/>
      <c r="HN988" s="58"/>
      <c r="HO988" s="58"/>
      <c r="HP988" s="58"/>
      <c r="HQ988" s="58"/>
      <c r="HR988" s="58"/>
      <c r="HS988" s="58"/>
      <c r="HT988" s="58"/>
      <c r="HU988" s="58"/>
      <c r="HV988" s="58"/>
      <c r="HW988" s="58"/>
      <c r="HX988" s="58"/>
      <c r="HY988" s="58"/>
      <c r="HZ988" s="58"/>
      <c r="IA988" s="58"/>
      <c r="IB988" s="58"/>
      <c r="IC988" s="58"/>
      <c r="ID988" s="58"/>
      <c r="IE988" s="58"/>
      <c r="IF988" s="58"/>
      <c r="IG988" s="58"/>
      <c r="IH988" s="58"/>
      <c r="II988" s="58"/>
      <c r="IJ988" s="58"/>
      <c r="IK988" s="58"/>
      <c r="IL988" s="58"/>
      <c r="IM988" s="58"/>
      <c r="IN988" s="58"/>
      <c r="IO988" s="58"/>
      <c r="IP988" s="58"/>
      <c r="IQ988" s="58"/>
      <c r="IR988" s="58"/>
      <c r="IS988" s="58"/>
      <c r="IT988" s="58"/>
      <c r="IU988" s="58"/>
    </row>
    <row r="989" spans="1:255" s="64" customFormat="1" ht="50.1" customHeight="1" x14ac:dyDescent="0.2">
      <c r="A989" s="36"/>
      <c r="B989" s="135"/>
      <c r="C989" s="136"/>
      <c r="D989" s="136"/>
      <c r="E989" s="136"/>
      <c r="F989" s="137"/>
      <c r="G989" s="42"/>
      <c r="H989" s="43"/>
      <c r="I989" s="44" t="e">
        <f>SUM(#REF!*H989)</f>
        <v>#REF!</v>
      </c>
      <c r="J989" s="43"/>
      <c r="K989" s="45" t="e">
        <f t="shared" ref="K989:K994" si="62">SUM(I989*J989)</f>
        <v>#REF!</v>
      </c>
      <c r="L989" s="61"/>
      <c r="M989" s="62"/>
      <c r="N989" s="63">
        <f t="shared" ref="N989:N994" si="63">SUM(L989*M989)</f>
        <v>0</v>
      </c>
      <c r="O989" s="41"/>
      <c r="P989" s="10"/>
      <c r="Q989" s="18"/>
      <c r="R989" s="10"/>
      <c r="S989" s="10"/>
      <c r="T989" s="10"/>
      <c r="U989" s="33"/>
      <c r="V989" s="10"/>
      <c r="W989" s="10"/>
      <c r="X989" s="41"/>
      <c r="Y989" s="41"/>
      <c r="Z989" s="41"/>
      <c r="AA989" s="41"/>
    </row>
    <row r="990" spans="1:255" s="64" customFormat="1" ht="50.1" customHeight="1" x14ac:dyDescent="0.2">
      <c r="A990" s="36"/>
      <c r="B990" s="126"/>
      <c r="C990" s="127"/>
      <c r="D990" s="127"/>
      <c r="E990" s="127"/>
      <c r="F990" s="128"/>
      <c r="G990" s="42"/>
      <c r="H990" s="43"/>
      <c r="I990" s="44" t="e">
        <f>SUM(#REF!*H990)</f>
        <v>#REF!</v>
      </c>
      <c r="J990" s="43"/>
      <c r="K990" s="45" t="e">
        <f t="shared" si="62"/>
        <v>#REF!</v>
      </c>
      <c r="L990" s="61"/>
      <c r="M990" s="62"/>
      <c r="N990" s="63">
        <f t="shared" si="63"/>
        <v>0</v>
      </c>
      <c r="O990" s="41"/>
      <c r="P990" s="10"/>
      <c r="Q990" s="10"/>
      <c r="R990" s="10"/>
      <c r="S990" s="10"/>
      <c r="T990" s="10"/>
      <c r="U990" s="33"/>
      <c r="V990" s="10"/>
      <c r="W990" s="10"/>
      <c r="X990" s="41"/>
      <c r="Y990" s="41"/>
      <c r="Z990" s="41"/>
      <c r="AA990" s="41"/>
    </row>
    <row r="991" spans="1:255" s="64" customFormat="1" ht="50.1" customHeight="1" x14ac:dyDescent="0.2">
      <c r="A991" s="36"/>
      <c r="B991" s="126"/>
      <c r="C991" s="127"/>
      <c r="D991" s="127"/>
      <c r="E991" s="127"/>
      <c r="F991" s="128"/>
      <c r="G991" s="42"/>
      <c r="H991" s="43"/>
      <c r="I991" s="44" t="e">
        <f>SUM(#REF!*H991)</f>
        <v>#REF!</v>
      </c>
      <c r="J991" s="43"/>
      <c r="K991" s="45" t="e">
        <f t="shared" si="62"/>
        <v>#REF!</v>
      </c>
      <c r="L991" s="61"/>
      <c r="M991" s="62"/>
      <c r="N991" s="63">
        <f t="shared" si="63"/>
        <v>0</v>
      </c>
      <c r="O991" s="41"/>
      <c r="P991" s="10"/>
      <c r="Q991" s="10"/>
      <c r="R991" s="10"/>
      <c r="S991" s="10"/>
      <c r="T991" s="10"/>
      <c r="U991" s="33"/>
      <c r="V991" s="10"/>
      <c r="W991" s="10"/>
      <c r="X991" s="41"/>
      <c r="Y991" s="41"/>
      <c r="Z991" s="41"/>
      <c r="AA991" s="41"/>
    </row>
    <row r="992" spans="1:255" s="64" customFormat="1" ht="50.1" customHeight="1" x14ac:dyDescent="0.2">
      <c r="A992" s="36"/>
      <c r="B992" s="126"/>
      <c r="C992" s="127"/>
      <c r="D992" s="127"/>
      <c r="E992" s="127"/>
      <c r="F992" s="128"/>
      <c r="G992" s="42"/>
      <c r="H992" s="43"/>
      <c r="I992" s="44" t="e">
        <f>SUM(#REF!*H992)</f>
        <v>#REF!</v>
      </c>
      <c r="J992" s="43"/>
      <c r="K992" s="45" t="e">
        <f t="shared" si="62"/>
        <v>#REF!</v>
      </c>
      <c r="L992" s="61"/>
      <c r="M992" s="62"/>
      <c r="N992" s="63">
        <f t="shared" si="63"/>
        <v>0</v>
      </c>
      <c r="O992" s="41"/>
      <c r="P992" s="10"/>
      <c r="Q992" s="10"/>
      <c r="R992" s="10"/>
      <c r="S992" s="10"/>
      <c r="T992" s="10"/>
      <c r="U992" s="33"/>
      <c r="V992" s="10"/>
      <c r="W992" s="10"/>
      <c r="X992" s="41"/>
      <c r="Y992" s="41"/>
      <c r="Z992" s="41"/>
      <c r="AA992" s="41"/>
    </row>
    <row r="993" spans="1:27" s="64" customFormat="1" ht="50.1" customHeight="1" x14ac:dyDescent="0.2">
      <c r="A993" s="36"/>
      <c r="B993" s="126"/>
      <c r="C993" s="127"/>
      <c r="D993" s="127"/>
      <c r="E993" s="127"/>
      <c r="F993" s="128"/>
      <c r="G993" s="42"/>
      <c r="H993" s="43"/>
      <c r="I993" s="44" t="e">
        <f>SUM(#REF!*H993)</f>
        <v>#REF!</v>
      </c>
      <c r="J993" s="43"/>
      <c r="K993" s="45" t="e">
        <f t="shared" si="62"/>
        <v>#REF!</v>
      </c>
      <c r="L993" s="61"/>
      <c r="M993" s="62"/>
      <c r="N993" s="63">
        <f t="shared" si="63"/>
        <v>0</v>
      </c>
      <c r="O993" s="41"/>
      <c r="P993" s="10"/>
      <c r="Q993" s="10"/>
      <c r="R993" s="10"/>
      <c r="S993" s="10"/>
      <c r="T993" s="10"/>
      <c r="U993" s="33"/>
      <c r="V993" s="10"/>
      <c r="W993" s="10"/>
      <c r="X993" s="41"/>
      <c r="Y993" s="41"/>
      <c r="Z993" s="41"/>
      <c r="AA993" s="41"/>
    </row>
    <row r="994" spans="1:27" s="64" customFormat="1" ht="50.1" customHeight="1" x14ac:dyDescent="0.2">
      <c r="A994" s="36"/>
      <c r="B994" s="126"/>
      <c r="C994" s="127"/>
      <c r="D994" s="127"/>
      <c r="E994" s="127"/>
      <c r="F994" s="128"/>
      <c r="G994" s="42"/>
      <c r="H994" s="43"/>
      <c r="I994" s="44" t="e">
        <f>SUM(#REF!*H994)</f>
        <v>#REF!</v>
      </c>
      <c r="J994" s="43"/>
      <c r="K994" s="45" t="e">
        <f t="shared" si="62"/>
        <v>#REF!</v>
      </c>
      <c r="L994" s="61"/>
      <c r="M994" s="62"/>
      <c r="N994" s="63">
        <f t="shared" si="63"/>
        <v>0</v>
      </c>
      <c r="O994" s="41"/>
      <c r="P994" s="10"/>
      <c r="Q994" s="10"/>
      <c r="R994" s="10"/>
      <c r="S994" s="10"/>
      <c r="T994" s="10"/>
      <c r="U994" s="33"/>
      <c r="V994" s="10"/>
      <c r="W994" s="10"/>
      <c r="X994" s="41"/>
      <c r="Y994" s="41"/>
      <c r="Z994" s="41"/>
      <c r="AA994" s="41"/>
    </row>
    <row r="995" spans="1:27" s="23" customFormat="1" ht="20.100000000000001" customHeight="1" thickBot="1" x14ac:dyDescent="0.2">
      <c r="A995" s="65"/>
      <c r="B995" s="129" t="s">
        <v>8</v>
      </c>
      <c r="C995" s="130"/>
      <c r="D995" s="130"/>
      <c r="E995" s="130"/>
      <c r="F995" s="131"/>
      <c r="G995" s="66"/>
      <c r="H995" s="67"/>
      <c r="I995" s="68" t="e">
        <f>SUM(I989:I994)</f>
        <v>#REF!</v>
      </c>
      <c r="J995" s="67"/>
      <c r="K995" s="68" t="e">
        <f>SUM(K989:K994)</f>
        <v>#REF!</v>
      </c>
      <c r="L995" s="69">
        <f>SUM(L989:L994)</f>
        <v>0</v>
      </c>
      <c r="M995" s="67"/>
      <c r="N995" s="68">
        <f>SUM(N989:N994)</f>
        <v>0</v>
      </c>
      <c r="O995" s="15"/>
      <c r="P995" s="15"/>
      <c r="Q995" s="10"/>
      <c r="R995" s="15"/>
      <c r="S995" s="15"/>
      <c r="T995" s="15"/>
      <c r="U995" s="52"/>
      <c r="V995" s="15"/>
      <c r="W995" s="15"/>
      <c r="X995" s="15"/>
      <c r="Y995" s="15"/>
      <c r="Z995" s="15"/>
      <c r="AA995" s="15"/>
    </row>
    <row r="996" spans="1:27" s="23" customFormat="1" x14ac:dyDescent="0.15">
      <c r="A996" s="15"/>
      <c r="B996" s="15"/>
      <c r="C996" s="15"/>
      <c r="D996" s="15"/>
      <c r="E996" s="15"/>
      <c r="F996" s="15"/>
      <c r="G996" s="54"/>
      <c r="H996" s="15"/>
      <c r="I996" s="15"/>
      <c r="J996" s="15"/>
      <c r="K996" s="15"/>
      <c r="L996" s="15"/>
      <c r="M996" s="15"/>
      <c r="N996" s="55"/>
      <c r="Q996" s="15"/>
    </row>
    <row r="997" spans="1:27" s="23" customFormat="1" x14ac:dyDescent="0.15">
      <c r="A997" s="15"/>
      <c r="B997" s="15"/>
      <c r="C997" s="15"/>
      <c r="D997" s="15"/>
      <c r="E997" s="15"/>
      <c r="F997" s="15"/>
      <c r="G997" s="54"/>
      <c r="H997" s="15"/>
      <c r="I997" s="15"/>
      <c r="J997" s="15"/>
      <c r="K997" s="15"/>
      <c r="L997" s="15"/>
      <c r="M997" s="15"/>
      <c r="N997" s="55"/>
    </row>
    <row r="998" spans="1:27" s="23" customFormat="1" x14ac:dyDescent="0.15">
      <c r="A998" s="8"/>
      <c r="B998" s="8"/>
      <c r="C998" s="8"/>
      <c r="D998" s="8"/>
      <c r="E998" s="8"/>
      <c r="F998" s="8"/>
      <c r="G998" s="56"/>
      <c r="H998" s="8"/>
      <c r="I998" s="8"/>
      <c r="J998" s="8"/>
      <c r="K998" s="8"/>
      <c r="L998" s="8"/>
      <c r="M998" s="8"/>
      <c r="N998" s="57"/>
      <c r="O998" s="15"/>
      <c r="P998" s="15"/>
      <c r="R998" s="15"/>
      <c r="S998" s="15"/>
      <c r="T998" s="15"/>
      <c r="U998" s="52"/>
      <c r="V998" s="15"/>
      <c r="W998" s="15"/>
      <c r="X998" s="15"/>
      <c r="Y998" s="15"/>
      <c r="Z998" s="15"/>
      <c r="AA998" s="15"/>
    </row>
    <row r="999" spans="1:27" s="23" customFormat="1" ht="9" customHeight="1" x14ac:dyDescent="0.2">
      <c r="A999" s="158" t="s">
        <v>24</v>
      </c>
      <c r="B999" s="159"/>
      <c r="C999" s="159"/>
      <c r="D999" s="159"/>
      <c r="E999" s="159"/>
      <c r="F999" s="159"/>
      <c r="G999" s="159"/>
      <c r="H999" s="164" t="s">
        <v>25</v>
      </c>
      <c r="I999" s="165"/>
      <c r="J999" s="165"/>
      <c r="K999" s="165"/>
      <c r="L999" s="166"/>
      <c r="M999" s="11" t="s">
        <v>26</v>
      </c>
      <c r="N999" s="12"/>
      <c r="O999" s="15"/>
      <c r="P999" s="15"/>
      <c r="Q999" s="15"/>
      <c r="R999" s="15"/>
      <c r="S999" s="15"/>
      <c r="T999" s="15"/>
      <c r="U999" s="52"/>
      <c r="V999" s="15"/>
      <c r="W999" s="15"/>
      <c r="X999" s="15"/>
      <c r="Y999" s="15"/>
      <c r="Z999" s="15"/>
      <c r="AA999" s="15"/>
    </row>
    <row r="1000" spans="1:27" s="23" customFormat="1" ht="8.25" customHeight="1" x14ac:dyDescent="0.15">
      <c r="A1000" s="160"/>
      <c r="B1000" s="161"/>
      <c r="C1000" s="161"/>
      <c r="D1000" s="161"/>
      <c r="E1000" s="161"/>
      <c r="F1000" s="161"/>
      <c r="G1000" s="161"/>
      <c r="H1000" s="14"/>
      <c r="I1000" s="15"/>
      <c r="J1000" s="15"/>
      <c r="K1000" s="15"/>
      <c r="L1000" s="16"/>
      <c r="M1000" s="15"/>
      <c r="N1000" s="17"/>
      <c r="O1000" s="15"/>
      <c r="P1000" s="15"/>
      <c r="Q1000" s="15"/>
      <c r="R1000" s="15"/>
      <c r="S1000" s="15"/>
      <c r="T1000" s="15"/>
      <c r="U1000" s="52"/>
      <c r="V1000" s="15"/>
      <c r="W1000" s="15"/>
      <c r="X1000" s="15"/>
      <c r="Y1000" s="15"/>
      <c r="Z1000" s="15"/>
      <c r="AA1000" s="15"/>
    </row>
    <row r="1001" spans="1:27" s="23" customFormat="1" ht="12.75" customHeight="1" x14ac:dyDescent="0.2">
      <c r="A1001" s="160"/>
      <c r="B1001" s="161"/>
      <c r="C1001" s="161"/>
      <c r="D1001" s="161"/>
      <c r="E1001" s="161"/>
      <c r="F1001" s="161"/>
      <c r="G1001" s="161"/>
      <c r="H1001" s="167"/>
      <c r="I1001" s="168"/>
      <c r="J1001" s="168"/>
      <c r="K1001" s="168"/>
      <c r="L1001" s="169"/>
      <c r="M1001" s="18" t="s">
        <v>75</v>
      </c>
      <c r="N1001" s="17"/>
      <c r="O1001" s="15"/>
      <c r="P1001" s="15"/>
      <c r="Q1001" s="15"/>
      <c r="R1001" s="15"/>
      <c r="S1001" s="15"/>
      <c r="T1001" s="15"/>
      <c r="U1001" s="52"/>
      <c r="V1001" s="15"/>
      <c r="W1001" s="15"/>
      <c r="X1001" s="15"/>
      <c r="Y1001" s="15"/>
      <c r="Z1001" s="15"/>
      <c r="AA1001" s="15"/>
    </row>
    <row r="1002" spans="1:27" s="23" customFormat="1" ht="8.25" customHeight="1" x14ac:dyDescent="0.15">
      <c r="A1002" s="160"/>
      <c r="B1002" s="161"/>
      <c r="C1002" s="161"/>
      <c r="D1002" s="161"/>
      <c r="E1002" s="161"/>
      <c r="F1002" s="161"/>
      <c r="G1002" s="161"/>
      <c r="H1002" s="170"/>
      <c r="I1002" s="168"/>
      <c r="J1002" s="168"/>
      <c r="K1002" s="168"/>
      <c r="L1002" s="169"/>
      <c r="M1002" s="15"/>
      <c r="N1002" s="17"/>
      <c r="O1002" s="15"/>
      <c r="P1002" s="15"/>
      <c r="Q1002" s="15"/>
      <c r="R1002" s="15"/>
      <c r="S1002" s="15"/>
      <c r="T1002" s="15"/>
      <c r="U1002" s="52"/>
      <c r="V1002" s="15"/>
      <c r="W1002" s="15"/>
      <c r="X1002" s="15"/>
      <c r="Y1002" s="15"/>
      <c r="Z1002" s="15"/>
      <c r="AA1002" s="15"/>
    </row>
    <row r="1003" spans="1:27" s="23" customFormat="1" ht="8.25" customHeight="1" x14ac:dyDescent="0.15">
      <c r="A1003" s="160"/>
      <c r="B1003" s="161"/>
      <c r="C1003" s="161"/>
      <c r="D1003" s="161"/>
      <c r="E1003" s="161"/>
      <c r="F1003" s="161"/>
      <c r="G1003" s="161"/>
      <c r="H1003" s="170"/>
      <c r="I1003" s="168"/>
      <c r="J1003" s="168"/>
      <c r="K1003" s="168"/>
      <c r="L1003" s="169"/>
      <c r="M1003" s="8"/>
      <c r="N1003" s="19"/>
      <c r="O1003" s="15"/>
      <c r="P1003" s="15"/>
      <c r="Q1003" s="15"/>
      <c r="R1003" s="15"/>
      <c r="S1003" s="15"/>
      <c r="T1003" s="15"/>
      <c r="U1003" s="52"/>
      <c r="V1003" s="15"/>
      <c r="W1003" s="15"/>
      <c r="X1003" s="15"/>
      <c r="Y1003" s="15"/>
      <c r="Z1003" s="15"/>
      <c r="AA1003" s="15"/>
    </row>
    <row r="1004" spans="1:27" s="23" customFormat="1" ht="9" customHeight="1" x14ac:dyDescent="0.15">
      <c r="A1004" s="160"/>
      <c r="B1004" s="161"/>
      <c r="C1004" s="161"/>
      <c r="D1004" s="161"/>
      <c r="E1004" s="161"/>
      <c r="F1004" s="161"/>
      <c r="G1004" s="161"/>
      <c r="H1004" s="170"/>
      <c r="I1004" s="168"/>
      <c r="J1004" s="168"/>
      <c r="K1004" s="168"/>
      <c r="L1004" s="169"/>
      <c r="M1004" s="20" t="s">
        <v>29</v>
      </c>
      <c r="N1004" s="17"/>
      <c r="O1004" s="15"/>
      <c r="P1004" s="15"/>
      <c r="Q1004" s="15"/>
      <c r="R1004" s="15"/>
      <c r="S1004" s="15"/>
      <c r="T1004" s="15"/>
      <c r="U1004" s="52"/>
      <c r="V1004" s="15"/>
      <c r="W1004" s="15"/>
      <c r="X1004" s="15"/>
      <c r="Y1004" s="15"/>
      <c r="Z1004" s="15"/>
      <c r="AA1004" s="15"/>
    </row>
    <row r="1005" spans="1:27" s="23" customFormat="1" ht="8.25" customHeight="1" x14ac:dyDescent="0.15">
      <c r="A1005" s="160"/>
      <c r="B1005" s="161"/>
      <c r="C1005" s="161"/>
      <c r="D1005" s="161"/>
      <c r="E1005" s="161"/>
      <c r="F1005" s="161"/>
      <c r="G1005" s="161"/>
      <c r="H1005" s="170"/>
      <c r="I1005" s="168"/>
      <c r="J1005" s="168"/>
      <c r="K1005" s="168"/>
      <c r="L1005" s="169"/>
      <c r="M1005" s="15"/>
      <c r="N1005" s="17"/>
      <c r="O1005" s="15"/>
      <c r="P1005" s="15"/>
      <c r="Q1005" s="15"/>
      <c r="R1005" s="15"/>
      <c r="S1005" s="15"/>
      <c r="T1005" s="15"/>
      <c r="U1005" s="52"/>
      <c r="V1005" s="15"/>
      <c r="W1005" s="15"/>
      <c r="X1005" s="15"/>
      <c r="Y1005" s="15"/>
      <c r="Z1005" s="15"/>
      <c r="AA1005" s="15"/>
    </row>
    <row r="1006" spans="1:27" s="23" customFormat="1" ht="8.25" customHeight="1" x14ac:dyDescent="0.15">
      <c r="A1006" s="160"/>
      <c r="B1006" s="161"/>
      <c r="C1006" s="161"/>
      <c r="D1006" s="161"/>
      <c r="E1006" s="161"/>
      <c r="F1006" s="161"/>
      <c r="G1006" s="161"/>
      <c r="H1006" s="170"/>
      <c r="I1006" s="168"/>
      <c r="J1006" s="168"/>
      <c r="K1006" s="168"/>
      <c r="L1006" s="169"/>
      <c r="M1006" s="138"/>
      <c r="N1006" s="139"/>
      <c r="O1006" s="15"/>
      <c r="P1006" s="15"/>
      <c r="Q1006" s="15"/>
      <c r="R1006" s="15"/>
      <c r="S1006" s="15"/>
      <c r="T1006" s="15"/>
      <c r="U1006" s="52"/>
      <c r="V1006" s="15"/>
      <c r="W1006" s="15"/>
      <c r="X1006" s="15"/>
      <c r="Y1006" s="15"/>
      <c r="Z1006" s="15"/>
      <c r="AA1006" s="15"/>
    </row>
    <row r="1007" spans="1:27" s="23" customFormat="1" ht="8.25" customHeight="1" x14ac:dyDescent="0.15">
      <c r="A1007" s="162"/>
      <c r="B1007" s="163"/>
      <c r="C1007" s="163"/>
      <c r="D1007" s="163"/>
      <c r="E1007" s="163"/>
      <c r="F1007" s="163"/>
      <c r="G1007" s="163"/>
      <c r="H1007" s="171"/>
      <c r="I1007" s="172"/>
      <c r="J1007" s="172"/>
      <c r="K1007" s="172"/>
      <c r="L1007" s="173"/>
      <c r="M1007" s="140"/>
      <c r="N1007" s="141"/>
      <c r="O1007" s="15"/>
      <c r="P1007" s="15"/>
      <c r="Q1007" s="15"/>
      <c r="R1007" s="15"/>
      <c r="S1007" s="15"/>
      <c r="T1007" s="15"/>
      <c r="U1007" s="52"/>
      <c r="V1007" s="15"/>
      <c r="W1007" s="15"/>
      <c r="X1007" s="15"/>
      <c r="Y1007" s="15"/>
      <c r="Z1007" s="15"/>
      <c r="AA1007" s="15"/>
    </row>
    <row r="1008" spans="1:27" s="23" customFormat="1" x14ac:dyDescent="0.15">
      <c r="A1008" s="142" t="s">
        <v>30</v>
      </c>
      <c r="B1008" s="143"/>
      <c r="C1008" s="143"/>
      <c r="D1008" s="143"/>
      <c r="E1008" s="143"/>
      <c r="F1008" s="144"/>
      <c r="G1008" s="21"/>
      <c r="H1008" s="148"/>
      <c r="I1008" s="148"/>
      <c r="J1008" s="148"/>
      <c r="K1008" s="148"/>
      <c r="L1008" s="148"/>
      <c r="M1008" s="148"/>
      <c r="N1008" s="149"/>
      <c r="O1008" s="15"/>
      <c r="P1008" s="15"/>
      <c r="Q1008" s="15"/>
      <c r="R1008" s="15"/>
      <c r="S1008" s="15"/>
      <c r="T1008" s="15"/>
      <c r="U1008" s="52"/>
      <c r="V1008" s="15"/>
      <c r="W1008" s="15"/>
      <c r="X1008" s="15"/>
      <c r="Y1008" s="15"/>
      <c r="Z1008" s="15"/>
      <c r="AA1008" s="15"/>
    </row>
    <row r="1009" spans="1:255" s="23" customFormat="1" x14ac:dyDescent="0.15">
      <c r="A1009" s="145"/>
      <c r="B1009" s="146"/>
      <c r="C1009" s="146"/>
      <c r="D1009" s="146"/>
      <c r="E1009" s="146"/>
      <c r="F1009" s="147"/>
      <c r="G1009" s="21"/>
      <c r="H1009" s="150"/>
      <c r="I1009" s="150"/>
      <c r="J1009" s="150"/>
      <c r="K1009" s="150"/>
      <c r="L1009" s="150"/>
      <c r="M1009" s="150"/>
      <c r="N1009" s="151"/>
      <c r="O1009" s="15"/>
      <c r="P1009" s="15"/>
      <c r="Q1009" s="15"/>
      <c r="R1009" s="15"/>
      <c r="S1009" s="15"/>
      <c r="T1009" s="15"/>
      <c r="U1009" s="52"/>
      <c r="V1009" s="15"/>
      <c r="W1009" s="15"/>
      <c r="X1009" s="15"/>
      <c r="Y1009" s="15"/>
      <c r="Z1009" s="15"/>
      <c r="AA1009" s="15"/>
    </row>
    <row r="1010" spans="1:255" s="23" customFormat="1" ht="12.75" x14ac:dyDescent="0.2">
      <c r="A1010" s="22"/>
      <c r="F1010" s="16"/>
      <c r="G1010" s="21"/>
      <c r="H1010" s="152"/>
      <c r="I1010" s="152"/>
      <c r="J1010" s="152"/>
      <c r="K1010" s="153"/>
      <c r="L1010" s="156" t="s">
        <v>31</v>
      </c>
      <c r="M1010" s="148"/>
      <c r="N1010" s="149"/>
      <c r="O1010" s="15"/>
      <c r="P1010" s="18"/>
      <c r="Q1010" s="15"/>
      <c r="R1010" s="18"/>
      <c r="S1010" s="18"/>
      <c r="T1010" s="18"/>
      <c r="U1010" s="49"/>
      <c r="V1010" s="18"/>
      <c r="W1010" s="15"/>
      <c r="X1010" s="15"/>
      <c r="Y1010" s="15"/>
      <c r="Z1010" s="15"/>
      <c r="AA1010" s="15"/>
    </row>
    <row r="1011" spans="1:255" s="23" customFormat="1" ht="12.75" x14ac:dyDescent="0.2">
      <c r="A1011" s="24"/>
      <c r="F1011" s="16"/>
      <c r="G1011" s="21"/>
      <c r="H1011" s="154"/>
      <c r="I1011" s="154"/>
      <c r="J1011" s="154"/>
      <c r="K1011" s="155"/>
      <c r="L1011" s="157"/>
      <c r="M1011" s="150"/>
      <c r="N1011" s="151"/>
      <c r="O1011" s="15"/>
      <c r="P1011" s="18"/>
      <c r="Q1011" s="18"/>
      <c r="R1011" s="18"/>
      <c r="S1011" s="18"/>
      <c r="T1011" s="18"/>
      <c r="U1011" s="49"/>
      <c r="V1011" s="18"/>
      <c r="W1011" s="15"/>
      <c r="X1011" s="15"/>
      <c r="Y1011" s="15"/>
      <c r="Z1011" s="15"/>
      <c r="AA1011" s="15"/>
    </row>
    <row r="1012" spans="1:255" s="23" customFormat="1" ht="12.75" x14ac:dyDescent="0.2">
      <c r="A1012" s="24"/>
      <c r="F1012" s="16"/>
      <c r="G1012" s="25"/>
      <c r="H1012" s="22"/>
      <c r="I1012" s="22"/>
      <c r="J1012" s="22"/>
      <c r="K1012" s="26"/>
      <c r="L1012" s="22"/>
      <c r="M1012" s="22"/>
      <c r="N1012" s="27" t="s">
        <v>32</v>
      </c>
      <c r="O1012" s="15"/>
      <c r="P1012" s="18"/>
      <c r="Q1012" s="18"/>
      <c r="R1012" s="18"/>
      <c r="S1012" s="18"/>
      <c r="T1012" s="18"/>
      <c r="U1012" s="49"/>
      <c r="V1012" s="18"/>
      <c r="W1012" s="15"/>
      <c r="X1012" s="15"/>
      <c r="Y1012" s="15"/>
      <c r="Z1012" s="15"/>
      <c r="AA1012" s="15"/>
    </row>
    <row r="1013" spans="1:255" s="23" customFormat="1" ht="12.75" x14ac:dyDescent="0.2">
      <c r="A1013" s="24"/>
      <c r="F1013" s="16"/>
      <c r="G1013" s="28" t="s">
        <v>33</v>
      </c>
      <c r="H1013" s="30" t="s">
        <v>35</v>
      </c>
      <c r="I1013" s="30" t="s">
        <v>36</v>
      </c>
      <c r="J1013" s="30" t="s">
        <v>37</v>
      </c>
      <c r="K1013" s="30" t="s">
        <v>38</v>
      </c>
      <c r="L1013" s="30" t="s">
        <v>39</v>
      </c>
      <c r="M1013" s="30" t="s">
        <v>40</v>
      </c>
      <c r="N1013" s="27" t="s">
        <v>41</v>
      </c>
      <c r="O1013" s="15"/>
      <c r="P1013" s="18"/>
      <c r="Q1013" s="18"/>
      <c r="R1013" s="18"/>
      <c r="S1013" s="18"/>
      <c r="T1013" s="18"/>
      <c r="U1013" s="49"/>
      <c r="V1013" s="18"/>
      <c r="W1013" s="15"/>
      <c r="X1013" s="15"/>
      <c r="Y1013" s="15"/>
      <c r="Z1013" s="15"/>
      <c r="AA1013" s="15"/>
    </row>
    <row r="1014" spans="1:255" s="23" customFormat="1" ht="12.75" x14ac:dyDescent="0.2">
      <c r="A1014" s="30" t="s">
        <v>42</v>
      </c>
      <c r="B1014" s="132" t="s">
        <v>43</v>
      </c>
      <c r="C1014" s="133"/>
      <c r="D1014" s="133"/>
      <c r="E1014" s="133"/>
      <c r="F1014" s="134"/>
      <c r="G1014" s="28" t="s">
        <v>44</v>
      </c>
      <c r="H1014" s="30" t="s">
        <v>46</v>
      </c>
      <c r="I1014" s="30" t="s">
        <v>46</v>
      </c>
      <c r="J1014" s="30" t="s">
        <v>47</v>
      </c>
      <c r="K1014" s="30" t="s">
        <v>37</v>
      </c>
      <c r="L1014" s="30" t="s">
        <v>41</v>
      </c>
      <c r="M1014" s="30" t="s">
        <v>48</v>
      </c>
      <c r="N1014" s="27" t="s">
        <v>49</v>
      </c>
      <c r="O1014" s="18"/>
      <c r="P1014" s="18"/>
      <c r="Q1014" s="18"/>
      <c r="R1014" s="18"/>
      <c r="S1014" s="18"/>
      <c r="T1014" s="18"/>
      <c r="U1014" s="49"/>
      <c r="V1014" s="18"/>
      <c r="W1014" s="15"/>
      <c r="X1014" s="15"/>
      <c r="Y1014" s="15"/>
      <c r="Z1014" s="15"/>
      <c r="AA1014" s="15"/>
    </row>
    <row r="1015" spans="1:255" s="23" customFormat="1" ht="12.75" x14ac:dyDescent="0.2">
      <c r="A1015" s="30" t="s">
        <v>50</v>
      </c>
      <c r="F1015" s="16"/>
      <c r="G1015" s="28" t="s">
        <v>51</v>
      </c>
      <c r="H1015" s="30" t="s">
        <v>52</v>
      </c>
      <c r="I1015" s="30" t="s">
        <v>53</v>
      </c>
      <c r="J1015" s="30" t="s">
        <v>54</v>
      </c>
      <c r="K1015" s="30" t="s">
        <v>55</v>
      </c>
      <c r="L1015" s="30" t="s">
        <v>56</v>
      </c>
      <c r="M1015" s="30" t="s">
        <v>41</v>
      </c>
      <c r="N1015" s="32" t="s">
        <v>57</v>
      </c>
      <c r="O1015" s="18"/>
      <c r="P1015" s="18"/>
      <c r="Q1015" s="18"/>
      <c r="R1015" s="18"/>
      <c r="S1015" s="18"/>
      <c r="T1015" s="18"/>
      <c r="U1015" s="49"/>
      <c r="V1015" s="18"/>
      <c r="W1015" s="15"/>
      <c r="X1015" s="18"/>
      <c r="Y1015" s="18"/>
      <c r="Z1015" s="18"/>
      <c r="AA1015" s="18"/>
      <c r="AB1015" s="58"/>
      <c r="AC1015" s="58"/>
      <c r="AD1015" s="58"/>
      <c r="AE1015" s="58"/>
      <c r="AF1015" s="58"/>
      <c r="AG1015" s="58"/>
      <c r="AH1015" s="58"/>
      <c r="AI1015" s="58"/>
      <c r="AJ1015" s="58"/>
      <c r="AK1015" s="58"/>
      <c r="AL1015" s="58"/>
      <c r="AM1015" s="58"/>
      <c r="AN1015" s="58"/>
      <c r="AO1015" s="58"/>
      <c r="AP1015" s="58"/>
      <c r="AQ1015" s="58"/>
      <c r="AR1015" s="58"/>
      <c r="AS1015" s="58"/>
      <c r="AT1015" s="58"/>
      <c r="AU1015" s="58"/>
      <c r="AV1015" s="58"/>
      <c r="AW1015" s="58"/>
      <c r="AX1015" s="58"/>
      <c r="AY1015" s="58"/>
      <c r="AZ1015" s="58"/>
      <c r="BA1015" s="58"/>
      <c r="BB1015" s="58"/>
      <c r="BC1015" s="58"/>
      <c r="BD1015" s="58"/>
      <c r="BE1015" s="58"/>
      <c r="BF1015" s="58"/>
      <c r="BG1015" s="58"/>
      <c r="BH1015" s="58"/>
      <c r="BI1015" s="58"/>
      <c r="BJ1015" s="58"/>
      <c r="BK1015" s="58"/>
      <c r="BL1015" s="58"/>
      <c r="BM1015" s="58"/>
      <c r="BN1015" s="58"/>
      <c r="BO1015" s="58"/>
      <c r="BP1015" s="58"/>
      <c r="BQ1015" s="58"/>
      <c r="BR1015" s="58"/>
      <c r="BS1015" s="58"/>
      <c r="BT1015" s="58"/>
      <c r="BU1015" s="58"/>
      <c r="BV1015" s="58"/>
      <c r="BW1015" s="58"/>
      <c r="BX1015" s="58"/>
      <c r="BY1015" s="58"/>
      <c r="BZ1015" s="58"/>
      <c r="CA1015" s="58"/>
      <c r="CB1015" s="58"/>
      <c r="CC1015" s="58"/>
      <c r="CD1015" s="58"/>
      <c r="CE1015" s="58"/>
      <c r="CF1015" s="58"/>
      <c r="CG1015" s="58"/>
      <c r="CH1015" s="58"/>
      <c r="CI1015" s="58"/>
      <c r="CJ1015" s="58"/>
      <c r="CK1015" s="58"/>
      <c r="CL1015" s="58"/>
      <c r="CM1015" s="58"/>
      <c r="CN1015" s="58"/>
      <c r="CO1015" s="58"/>
      <c r="CP1015" s="58"/>
      <c r="CQ1015" s="58"/>
      <c r="CR1015" s="58"/>
      <c r="CS1015" s="58"/>
      <c r="CT1015" s="58"/>
      <c r="CU1015" s="58"/>
      <c r="CV1015" s="58"/>
      <c r="CW1015" s="58"/>
      <c r="CX1015" s="58"/>
      <c r="CY1015" s="58"/>
      <c r="CZ1015" s="58"/>
      <c r="DA1015" s="58"/>
      <c r="DB1015" s="58"/>
      <c r="DC1015" s="58"/>
      <c r="DD1015" s="58"/>
      <c r="DE1015" s="58"/>
      <c r="DF1015" s="58"/>
      <c r="DG1015" s="58"/>
      <c r="DH1015" s="58"/>
      <c r="DI1015" s="58"/>
      <c r="DJ1015" s="58"/>
      <c r="DK1015" s="58"/>
      <c r="DL1015" s="58"/>
      <c r="DM1015" s="58"/>
      <c r="DN1015" s="58"/>
      <c r="DO1015" s="58"/>
      <c r="DP1015" s="58"/>
      <c r="DQ1015" s="58"/>
      <c r="DR1015" s="58"/>
      <c r="DS1015" s="58"/>
      <c r="DT1015" s="58"/>
      <c r="DU1015" s="58"/>
      <c r="DV1015" s="58"/>
      <c r="DW1015" s="58"/>
      <c r="DX1015" s="58"/>
      <c r="DY1015" s="58"/>
      <c r="DZ1015" s="58"/>
      <c r="EA1015" s="58"/>
      <c r="EB1015" s="58"/>
      <c r="EC1015" s="58"/>
      <c r="ED1015" s="58"/>
      <c r="EE1015" s="58"/>
      <c r="EF1015" s="58"/>
      <c r="EG1015" s="58"/>
      <c r="EH1015" s="58"/>
      <c r="EI1015" s="58"/>
      <c r="EJ1015" s="58"/>
      <c r="EK1015" s="58"/>
      <c r="EL1015" s="58"/>
      <c r="EM1015" s="58"/>
      <c r="EN1015" s="58"/>
      <c r="EO1015" s="58"/>
      <c r="EP1015" s="58"/>
      <c r="EQ1015" s="58"/>
      <c r="ER1015" s="58"/>
      <c r="ES1015" s="58"/>
      <c r="ET1015" s="58"/>
      <c r="EU1015" s="58"/>
      <c r="EV1015" s="58"/>
      <c r="EW1015" s="58"/>
      <c r="EX1015" s="58"/>
      <c r="EY1015" s="58"/>
      <c r="EZ1015" s="58"/>
      <c r="FA1015" s="58"/>
      <c r="FB1015" s="58"/>
      <c r="FC1015" s="58"/>
      <c r="FD1015" s="58"/>
      <c r="FE1015" s="58"/>
      <c r="FF1015" s="58"/>
      <c r="FG1015" s="58"/>
      <c r="FH1015" s="58"/>
      <c r="FI1015" s="58"/>
      <c r="FJ1015" s="58"/>
      <c r="FK1015" s="58"/>
      <c r="FL1015" s="58"/>
      <c r="FM1015" s="58"/>
      <c r="FN1015" s="58"/>
      <c r="FO1015" s="58"/>
      <c r="FP1015" s="58"/>
      <c r="FQ1015" s="58"/>
      <c r="FR1015" s="58"/>
      <c r="FS1015" s="58"/>
      <c r="FT1015" s="58"/>
      <c r="FU1015" s="58"/>
      <c r="FV1015" s="58"/>
      <c r="FW1015" s="58"/>
      <c r="FX1015" s="58"/>
      <c r="FY1015" s="58"/>
      <c r="FZ1015" s="58"/>
      <c r="GA1015" s="58"/>
      <c r="GB1015" s="58"/>
      <c r="GC1015" s="58"/>
      <c r="GD1015" s="58"/>
      <c r="GE1015" s="58"/>
      <c r="GF1015" s="58"/>
      <c r="GG1015" s="58"/>
      <c r="GH1015" s="58"/>
      <c r="GI1015" s="58"/>
      <c r="GJ1015" s="58"/>
      <c r="GK1015" s="58"/>
      <c r="GL1015" s="58"/>
      <c r="GM1015" s="58"/>
      <c r="GN1015" s="58"/>
      <c r="GO1015" s="58"/>
      <c r="GP1015" s="58"/>
      <c r="GQ1015" s="58"/>
      <c r="GR1015" s="58"/>
      <c r="GS1015" s="58"/>
      <c r="GT1015" s="58"/>
      <c r="GU1015" s="58"/>
      <c r="GV1015" s="58"/>
      <c r="GW1015" s="58"/>
      <c r="GX1015" s="58"/>
      <c r="GY1015" s="58"/>
      <c r="GZ1015" s="58"/>
      <c r="HA1015" s="58"/>
      <c r="HB1015" s="58"/>
      <c r="HC1015" s="58"/>
      <c r="HD1015" s="58"/>
      <c r="HE1015" s="58"/>
      <c r="HF1015" s="58"/>
      <c r="HG1015" s="58"/>
      <c r="HH1015" s="58"/>
      <c r="HI1015" s="58"/>
      <c r="HJ1015" s="58"/>
      <c r="HK1015" s="58"/>
      <c r="HL1015" s="58"/>
      <c r="HM1015" s="58"/>
      <c r="HN1015" s="58"/>
      <c r="HO1015" s="58"/>
      <c r="HP1015" s="58"/>
      <c r="HQ1015" s="58"/>
      <c r="HR1015" s="58"/>
      <c r="HS1015" s="58"/>
      <c r="HT1015" s="58"/>
      <c r="HU1015" s="58"/>
      <c r="HV1015" s="58"/>
      <c r="HW1015" s="58"/>
      <c r="HX1015" s="58"/>
      <c r="HY1015" s="58"/>
      <c r="HZ1015" s="58"/>
      <c r="IA1015" s="58"/>
      <c r="IB1015" s="58"/>
      <c r="IC1015" s="58"/>
      <c r="ID1015" s="58"/>
      <c r="IE1015" s="58"/>
      <c r="IF1015" s="58"/>
      <c r="IG1015" s="58"/>
      <c r="IH1015" s="58"/>
      <c r="II1015" s="58"/>
      <c r="IJ1015" s="58"/>
      <c r="IK1015" s="58"/>
      <c r="IL1015" s="58"/>
      <c r="IM1015" s="58"/>
      <c r="IN1015" s="58"/>
      <c r="IO1015" s="58"/>
      <c r="IP1015" s="58"/>
      <c r="IQ1015" s="58"/>
      <c r="IR1015" s="58"/>
      <c r="IS1015" s="58"/>
      <c r="IT1015" s="58"/>
      <c r="IU1015" s="58"/>
    </row>
    <row r="1016" spans="1:255" s="23" customFormat="1" ht="12.75" x14ac:dyDescent="0.2">
      <c r="A1016" s="24"/>
      <c r="F1016" s="16"/>
      <c r="G1016" s="34"/>
      <c r="H1016" s="30" t="s">
        <v>58</v>
      </c>
      <c r="I1016" s="30"/>
      <c r="J1016" s="30"/>
      <c r="K1016" s="30"/>
      <c r="L1016" s="30"/>
      <c r="M1016" s="30" t="s">
        <v>59</v>
      </c>
      <c r="N1016" s="27"/>
      <c r="O1016" s="18"/>
      <c r="P1016" s="18"/>
      <c r="Q1016" s="18"/>
      <c r="R1016" s="18"/>
      <c r="S1016" s="18"/>
      <c r="T1016" s="18"/>
      <c r="U1016" s="49"/>
      <c r="V1016" s="18"/>
      <c r="W1016" s="15"/>
      <c r="X1016" s="18"/>
      <c r="Y1016" s="18"/>
      <c r="Z1016" s="18"/>
      <c r="AA1016" s="18"/>
      <c r="AB1016" s="58"/>
      <c r="AC1016" s="58"/>
      <c r="AD1016" s="58"/>
      <c r="AE1016" s="58"/>
      <c r="AF1016" s="58"/>
      <c r="AG1016" s="58"/>
      <c r="AH1016" s="58"/>
      <c r="AI1016" s="58"/>
      <c r="AJ1016" s="58"/>
      <c r="AK1016" s="58"/>
      <c r="AL1016" s="58"/>
      <c r="AM1016" s="58"/>
      <c r="AN1016" s="58"/>
      <c r="AO1016" s="58"/>
      <c r="AP1016" s="58"/>
      <c r="AQ1016" s="58"/>
      <c r="AR1016" s="58"/>
      <c r="AS1016" s="58"/>
      <c r="AT1016" s="58"/>
      <c r="AU1016" s="58"/>
      <c r="AV1016" s="58"/>
      <c r="AW1016" s="58"/>
      <c r="AX1016" s="58"/>
      <c r="AY1016" s="58"/>
      <c r="AZ1016" s="58"/>
      <c r="BA1016" s="58"/>
      <c r="BB1016" s="58"/>
      <c r="BC1016" s="58"/>
      <c r="BD1016" s="58"/>
      <c r="BE1016" s="58"/>
      <c r="BF1016" s="58"/>
      <c r="BG1016" s="58"/>
      <c r="BH1016" s="58"/>
      <c r="BI1016" s="58"/>
      <c r="BJ1016" s="58"/>
      <c r="BK1016" s="58"/>
      <c r="BL1016" s="58"/>
      <c r="BM1016" s="58"/>
      <c r="BN1016" s="58"/>
      <c r="BO1016" s="58"/>
      <c r="BP1016" s="58"/>
      <c r="BQ1016" s="58"/>
      <c r="BR1016" s="58"/>
      <c r="BS1016" s="58"/>
      <c r="BT1016" s="58"/>
      <c r="BU1016" s="58"/>
      <c r="BV1016" s="58"/>
      <c r="BW1016" s="58"/>
      <c r="BX1016" s="58"/>
      <c r="BY1016" s="58"/>
      <c r="BZ1016" s="58"/>
      <c r="CA1016" s="58"/>
      <c r="CB1016" s="58"/>
      <c r="CC1016" s="58"/>
      <c r="CD1016" s="58"/>
      <c r="CE1016" s="58"/>
      <c r="CF1016" s="58"/>
      <c r="CG1016" s="58"/>
      <c r="CH1016" s="58"/>
      <c r="CI1016" s="58"/>
      <c r="CJ1016" s="58"/>
      <c r="CK1016" s="58"/>
      <c r="CL1016" s="58"/>
      <c r="CM1016" s="58"/>
      <c r="CN1016" s="58"/>
      <c r="CO1016" s="58"/>
      <c r="CP1016" s="58"/>
      <c r="CQ1016" s="58"/>
      <c r="CR1016" s="58"/>
      <c r="CS1016" s="58"/>
      <c r="CT1016" s="58"/>
      <c r="CU1016" s="58"/>
      <c r="CV1016" s="58"/>
      <c r="CW1016" s="58"/>
      <c r="CX1016" s="58"/>
      <c r="CY1016" s="58"/>
      <c r="CZ1016" s="58"/>
      <c r="DA1016" s="58"/>
      <c r="DB1016" s="58"/>
      <c r="DC1016" s="58"/>
      <c r="DD1016" s="58"/>
      <c r="DE1016" s="58"/>
      <c r="DF1016" s="58"/>
      <c r="DG1016" s="58"/>
      <c r="DH1016" s="58"/>
      <c r="DI1016" s="58"/>
      <c r="DJ1016" s="58"/>
      <c r="DK1016" s="58"/>
      <c r="DL1016" s="58"/>
      <c r="DM1016" s="58"/>
      <c r="DN1016" s="58"/>
      <c r="DO1016" s="58"/>
      <c r="DP1016" s="58"/>
      <c r="DQ1016" s="58"/>
      <c r="DR1016" s="58"/>
      <c r="DS1016" s="58"/>
      <c r="DT1016" s="58"/>
      <c r="DU1016" s="58"/>
      <c r="DV1016" s="58"/>
      <c r="DW1016" s="58"/>
      <c r="DX1016" s="58"/>
      <c r="DY1016" s="58"/>
      <c r="DZ1016" s="58"/>
      <c r="EA1016" s="58"/>
      <c r="EB1016" s="58"/>
      <c r="EC1016" s="58"/>
      <c r="ED1016" s="58"/>
      <c r="EE1016" s="58"/>
      <c r="EF1016" s="58"/>
      <c r="EG1016" s="58"/>
      <c r="EH1016" s="58"/>
      <c r="EI1016" s="58"/>
      <c r="EJ1016" s="58"/>
      <c r="EK1016" s="58"/>
      <c r="EL1016" s="58"/>
      <c r="EM1016" s="58"/>
      <c r="EN1016" s="58"/>
      <c r="EO1016" s="58"/>
      <c r="EP1016" s="58"/>
      <c r="EQ1016" s="58"/>
      <c r="ER1016" s="58"/>
      <c r="ES1016" s="58"/>
      <c r="ET1016" s="58"/>
      <c r="EU1016" s="58"/>
      <c r="EV1016" s="58"/>
      <c r="EW1016" s="58"/>
      <c r="EX1016" s="58"/>
      <c r="EY1016" s="58"/>
      <c r="EZ1016" s="58"/>
      <c r="FA1016" s="58"/>
      <c r="FB1016" s="58"/>
      <c r="FC1016" s="58"/>
      <c r="FD1016" s="58"/>
      <c r="FE1016" s="58"/>
      <c r="FF1016" s="58"/>
      <c r="FG1016" s="58"/>
      <c r="FH1016" s="58"/>
      <c r="FI1016" s="58"/>
      <c r="FJ1016" s="58"/>
      <c r="FK1016" s="58"/>
      <c r="FL1016" s="58"/>
      <c r="FM1016" s="58"/>
      <c r="FN1016" s="58"/>
      <c r="FO1016" s="58"/>
      <c r="FP1016" s="58"/>
      <c r="FQ1016" s="58"/>
      <c r="FR1016" s="58"/>
      <c r="FS1016" s="58"/>
      <c r="FT1016" s="58"/>
      <c r="FU1016" s="58"/>
      <c r="FV1016" s="58"/>
      <c r="FW1016" s="58"/>
      <c r="FX1016" s="58"/>
      <c r="FY1016" s="58"/>
      <c r="FZ1016" s="58"/>
      <c r="GA1016" s="58"/>
      <c r="GB1016" s="58"/>
      <c r="GC1016" s="58"/>
      <c r="GD1016" s="58"/>
      <c r="GE1016" s="58"/>
      <c r="GF1016" s="58"/>
      <c r="GG1016" s="58"/>
      <c r="GH1016" s="58"/>
      <c r="GI1016" s="58"/>
      <c r="GJ1016" s="58"/>
      <c r="GK1016" s="58"/>
      <c r="GL1016" s="58"/>
      <c r="GM1016" s="58"/>
      <c r="GN1016" s="58"/>
      <c r="GO1016" s="58"/>
      <c r="GP1016" s="58"/>
      <c r="GQ1016" s="58"/>
      <c r="GR1016" s="58"/>
      <c r="GS1016" s="58"/>
      <c r="GT1016" s="58"/>
      <c r="GU1016" s="58"/>
      <c r="GV1016" s="58"/>
      <c r="GW1016" s="58"/>
      <c r="GX1016" s="58"/>
      <c r="GY1016" s="58"/>
      <c r="GZ1016" s="58"/>
      <c r="HA1016" s="58"/>
      <c r="HB1016" s="58"/>
      <c r="HC1016" s="58"/>
      <c r="HD1016" s="58"/>
      <c r="HE1016" s="58"/>
      <c r="HF1016" s="58"/>
      <c r="HG1016" s="58"/>
      <c r="HH1016" s="58"/>
      <c r="HI1016" s="58"/>
      <c r="HJ1016" s="58"/>
      <c r="HK1016" s="58"/>
      <c r="HL1016" s="58"/>
      <c r="HM1016" s="58"/>
      <c r="HN1016" s="58"/>
      <c r="HO1016" s="58"/>
      <c r="HP1016" s="58"/>
      <c r="HQ1016" s="58"/>
      <c r="HR1016" s="58"/>
      <c r="HS1016" s="58"/>
      <c r="HT1016" s="58"/>
      <c r="HU1016" s="58"/>
      <c r="HV1016" s="58"/>
      <c r="HW1016" s="58"/>
      <c r="HX1016" s="58"/>
      <c r="HY1016" s="58"/>
      <c r="HZ1016" s="58"/>
      <c r="IA1016" s="58"/>
      <c r="IB1016" s="58"/>
      <c r="IC1016" s="58"/>
      <c r="ID1016" s="58"/>
      <c r="IE1016" s="58"/>
      <c r="IF1016" s="58"/>
      <c r="IG1016" s="58"/>
      <c r="IH1016" s="58"/>
      <c r="II1016" s="58"/>
      <c r="IJ1016" s="58"/>
      <c r="IK1016" s="58"/>
      <c r="IL1016" s="58"/>
      <c r="IM1016" s="58"/>
      <c r="IN1016" s="58"/>
      <c r="IO1016" s="58"/>
      <c r="IP1016" s="58"/>
      <c r="IQ1016" s="58"/>
      <c r="IR1016" s="58"/>
      <c r="IS1016" s="58"/>
      <c r="IT1016" s="58"/>
      <c r="IU1016" s="58"/>
    </row>
    <row r="1017" spans="1:255" s="23" customFormat="1" ht="12.75" x14ac:dyDescent="0.2">
      <c r="A1017" s="35" t="s">
        <v>60</v>
      </c>
      <c r="B1017" s="132" t="s">
        <v>61</v>
      </c>
      <c r="C1017" s="133"/>
      <c r="D1017" s="133"/>
      <c r="E1017" s="133"/>
      <c r="F1017" s="134"/>
      <c r="G1017" s="59" t="s">
        <v>62</v>
      </c>
      <c r="H1017" s="35" t="s">
        <v>63</v>
      </c>
      <c r="I1017" s="35" t="s">
        <v>64</v>
      </c>
      <c r="J1017" s="35" t="s">
        <v>65</v>
      </c>
      <c r="K1017" s="35" t="s">
        <v>66</v>
      </c>
      <c r="L1017" s="35" t="s">
        <v>67</v>
      </c>
      <c r="M1017" s="35" t="s">
        <v>68</v>
      </c>
      <c r="N1017" s="60" t="s">
        <v>69</v>
      </c>
      <c r="O1017" s="18"/>
      <c r="P1017" s="18"/>
      <c r="Q1017" s="18"/>
      <c r="R1017" s="18"/>
      <c r="S1017" s="18"/>
      <c r="T1017" s="18"/>
      <c r="U1017" s="49"/>
      <c r="V1017" s="18"/>
      <c r="W1017" s="15"/>
      <c r="X1017" s="18"/>
      <c r="Y1017" s="18"/>
      <c r="Z1017" s="18"/>
      <c r="AA1017" s="18"/>
      <c r="AB1017" s="58"/>
      <c r="AC1017" s="58"/>
      <c r="AD1017" s="58"/>
      <c r="AE1017" s="58"/>
      <c r="AF1017" s="58"/>
      <c r="AG1017" s="58"/>
      <c r="AH1017" s="58"/>
      <c r="AI1017" s="58"/>
      <c r="AJ1017" s="58"/>
      <c r="AK1017" s="58"/>
      <c r="AL1017" s="58"/>
      <c r="AM1017" s="58"/>
      <c r="AN1017" s="58"/>
      <c r="AO1017" s="58"/>
      <c r="AP1017" s="58"/>
      <c r="AQ1017" s="58"/>
      <c r="AR1017" s="58"/>
      <c r="AS1017" s="58"/>
      <c r="AT1017" s="58"/>
      <c r="AU1017" s="58"/>
      <c r="AV1017" s="58"/>
      <c r="AW1017" s="58"/>
      <c r="AX1017" s="58"/>
      <c r="AY1017" s="58"/>
      <c r="AZ1017" s="58"/>
      <c r="BA1017" s="58"/>
      <c r="BB1017" s="58"/>
      <c r="BC1017" s="58"/>
      <c r="BD1017" s="58"/>
      <c r="BE1017" s="58"/>
      <c r="BF1017" s="58"/>
      <c r="BG1017" s="58"/>
      <c r="BH1017" s="58"/>
      <c r="BI1017" s="58"/>
      <c r="BJ1017" s="58"/>
      <c r="BK1017" s="58"/>
      <c r="BL1017" s="58"/>
      <c r="BM1017" s="58"/>
      <c r="BN1017" s="58"/>
      <c r="BO1017" s="58"/>
      <c r="BP1017" s="58"/>
      <c r="BQ1017" s="58"/>
      <c r="BR1017" s="58"/>
      <c r="BS1017" s="58"/>
      <c r="BT1017" s="58"/>
      <c r="BU1017" s="58"/>
      <c r="BV1017" s="58"/>
      <c r="BW1017" s="58"/>
      <c r="BX1017" s="58"/>
      <c r="BY1017" s="58"/>
      <c r="BZ1017" s="58"/>
      <c r="CA1017" s="58"/>
      <c r="CB1017" s="58"/>
      <c r="CC1017" s="58"/>
      <c r="CD1017" s="58"/>
      <c r="CE1017" s="58"/>
      <c r="CF1017" s="58"/>
      <c r="CG1017" s="58"/>
      <c r="CH1017" s="58"/>
      <c r="CI1017" s="58"/>
      <c r="CJ1017" s="58"/>
      <c r="CK1017" s="58"/>
      <c r="CL1017" s="58"/>
      <c r="CM1017" s="58"/>
      <c r="CN1017" s="58"/>
      <c r="CO1017" s="58"/>
      <c r="CP1017" s="58"/>
      <c r="CQ1017" s="58"/>
      <c r="CR1017" s="58"/>
      <c r="CS1017" s="58"/>
      <c r="CT1017" s="58"/>
      <c r="CU1017" s="58"/>
      <c r="CV1017" s="58"/>
      <c r="CW1017" s="58"/>
      <c r="CX1017" s="58"/>
      <c r="CY1017" s="58"/>
      <c r="CZ1017" s="58"/>
      <c r="DA1017" s="58"/>
      <c r="DB1017" s="58"/>
      <c r="DC1017" s="58"/>
      <c r="DD1017" s="58"/>
      <c r="DE1017" s="58"/>
      <c r="DF1017" s="58"/>
      <c r="DG1017" s="58"/>
      <c r="DH1017" s="58"/>
      <c r="DI1017" s="58"/>
      <c r="DJ1017" s="58"/>
      <c r="DK1017" s="58"/>
      <c r="DL1017" s="58"/>
      <c r="DM1017" s="58"/>
      <c r="DN1017" s="58"/>
      <c r="DO1017" s="58"/>
      <c r="DP1017" s="58"/>
      <c r="DQ1017" s="58"/>
      <c r="DR1017" s="58"/>
      <c r="DS1017" s="58"/>
      <c r="DT1017" s="58"/>
      <c r="DU1017" s="58"/>
      <c r="DV1017" s="58"/>
      <c r="DW1017" s="58"/>
      <c r="DX1017" s="58"/>
      <c r="DY1017" s="58"/>
      <c r="DZ1017" s="58"/>
      <c r="EA1017" s="58"/>
      <c r="EB1017" s="58"/>
      <c r="EC1017" s="58"/>
      <c r="ED1017" s="58"/>
      <c r="EE1017" s="58"/>
      <c r="EF1017" s="58"/>
      <c r="EG1017" s="58"/>
      <c r="EH1017" s="58"/>
      <c r="EI1017" s="58"/>
      <c r="EJ1017" s="58"/>
      <c r="EK1017" s="58"/>
      <c r="EL1017" s="58"/>
      <c r="EM1017" s="58"/>
      <c r="EN1017" s="58"/>
      <c r="EO1017" s="58"/>
      <c r="EP1017" s="58"/>
      <c r="EQ1017" s="58"/>
      <c r="ER1017" s="58"/>
      <c r="ES1017" s="58"/>
      <c r="ET1017" s="58"/>
      <c r="EU1017" s="58"/>
      <c r="EV1017" s="58"/>
      <c r="EW1017" s="58"/>
      <c r="EX1017" s="58"/>
      <c r="EY1017" s="58"/>
      <c r="EZ1017" s="58"/>
      <c r="FA1017" s="58"/>
      <c r="FB1017" s="58"/>
      <c r="FC1017" s="58"/>
      <c r="FD1017" s="58"/>
      <c r="FE1017" s="58"/>
      <c r="FF1017" s="58"/>
      <c r="FG1017" s="58"/>
      <c r="FH1017" s="58"/>
      <c r="FI1017" s="58"/>
      <c r="FJ1017" s="58"/>
      <c r="FK1017" s="58"/>
      <c r="FL1017" s="58"/>
      <c r="FM1017" s="58"/>
      <c r="FN1017" s="58"/>
      <c r="FO1017" s="58"/>
      <c r="FP1017" s="58"/>
      <c r="FQ1017" s="58"/>
      <c r="FR1017" s="58"/>
      <c r="FS1017" s="58"/>
      <c r="FT1017" s="58"/>
      <c r="FU1017" s="58"/>
      <c r="FV1017" s="58"/>
      <c r="FW1017" s="58"/>
      <c r="FX1017" s="58"/>
      <c r="FY1017" s="58"/>
      <c r="FZ1017" s="58"/>
      <c r="GA1017" s="58"/>
      <c r="GB1017" s="58"/>
      <c r="GC1017" s="58"/>
      <c r="GD1017" s="58"/>
      <c r="GE1017" s="58"/>
      <c r="GF1017" s="58"/>
      <c r="GG1017" s="58"/>
      <c r="GH1017" s="58"/>
      <c r="GI1017" s="58"/>
      <c r="GJ1017" s="58"/>
      <c r="GK1017" s="58"/>
      <c r="GL1017" s="58"/>
      <c r="GM1017" s="58"/>
      <c r="GN1017" s="58"/>
      <c r="GO1017" s="58"/>
      <c r="GP1017" s="58"/>
      <c r="GQ1017" s="58"/>
      <c r="GR1017" s="58"/>
      <c r="GS1017" s="58"/>
      <c r="GT1017" s="58"/>
      <c r="GU1017" s="58"/>
      <c r="GV1017" s="58"/>
      <c r="GW1017" s="58"/>
      <c r="GX1017" s="58"/>
      <c r="GY1017" s="58"/>
      <c r="GZ1017" s="58"/>
      <c r="HA1017" s="58"/>
      <c r="HB1017" s="58"/>
      <c r="HC1017" s="58"/>
      <c r="HD1017" s="58"/>
      <c r="HE1017" s="58"/>
      <c r="HF1017" s="58"/>
      <c r="HG1017" s="58"/>
      <c r="HH1017" s="58"/>
      <c r="HI1017" s="58"/>
      <c r="HJ1017" s="58"/>
      <c r="HK1017" s="58"/>
      <c r="HL1017" s="58"/>
      <c r="HM1017" s="58"/>
      <c r="HN1017" s="58"/>
      <c r="HO1017" s="58"/>
      <c r="HP1017" s="58"/>
      <c r="HQ1017" s="58"/>
      <c r="HR1017" s="58"/>
      <c r="HS1017" s="58"/>
      <c r="HT1017" s="58"/>
      <c r="HU1017" s="58"/>
      <c r="HV1017" s="58"/>
      <c r="HW1017" s="58"/>
      <c r="HX1017" s="58"/>
      <c r="HY1017" s="58"/>
      <c r="HZ1017" s="58"/>
      <c r="IA1017" s="58"/>
      <c r="IB1017" s="58"/>
      <c r="IC1017" s="58"/>
      <c r="ID1017" s="58"/>
      <c r="IE1017" s="58"/>
      <c r="IF1017" s="58"/>
      <c r="IG1017" s="58"/>
      <c r="IH1017" s="58"/>
      <c r="II1017" s="58"/>
      <c r="IJ1017" s="58"/>
      <c r="IK1017" s="58"/>
      <c r="IL1017" s="58"/>
      <c r="IM1017" s="58"/>
      <c r="IN1017" s="58"/>
      <c r="IO1017" s="58"/>
      <c r="IP1017" s="58"/>
      <c r="IQ1017" s="58"/>
      <c r="IR1017" s="58"/>
      <c r="IS1017" s="58"/>
      <c r="IT1017" s="58"/>
      <c r="IU1017" s="58"/>
    </row>
    <row r="1018" spans="1:255" s="64" customFormat="1" ht="50.1" customHeight="1" x14ac:dyDescent="0.2">
      <c r="A1018" s="36"/>
      <c r="B1018" s="135"/>
      <c r="C1018" s="136"/>
      <c r="D1018" s="136"/>
      <c r="E1018" s="136"/>
      <c r="F1018" s="137"/>
      <c r="G1018" s="42"/>
      <c r="H1018" s="43"/>
      <c r="I1018" s="44" t="e">
        <f>SUM(#REF!*H1018)</f>
        <v>#REF!</v>
      </c>
      <c r="J1018" s="43"/>
      <c r="K1018" s="45" t="e">
        <f t="shared" ref="K1018:K1023" si="64">SUM(I1018*J1018)</f>
        <v>#REF!</v>
      </c>
      <c r="L1018" s="61"/>
      <c r="M1018" s="62"/>
      <c r="N1018" s="63">
        <f t="shared" ref="N1018:N1023" si="65">SUM(L1018*M1018)</f>
        <v>0</v>
      </c>
      <c r="O1018" s="41"/>
      <c r="P1018" s="10"/>
      <c r="Q1018" s="18"/>
      <c r="R1018" s="10"/>
      <c r="S1018" s="10"/>
      <c r="T1018" s="10"/>
      <c r="U1018" s="33"/>
      <c r="V1018" s="10"/>
      <c r="W1018" s="10"/>
      <c r="X1018" s="41"/>
      <c r="Y1018" s="41"/>
      <c r="Z1018" s="41"/>
      <c r="AA1018" s="41"/>
    </row>
    <row r="1019" spans="1:255" s="64" customFormat="1" ht="50.1" customHeight="1" x14ac:dyDescent="0.2">
      <c r="A1019" s="36"/>
      <c r="B1019" s="126"/>
      <c r="C1019" s="127"/>
      <c r="D1019" s="127"/>
      <c r="E1019" s="127"/>
      <c r="F1019" s="128"/>
      <c r="G1019" s="42"/>
      <c r="H1019" s="43"/>
      <c r="I1019" s="44" t="e">
        <f>SUM(#REF!*H1019)</f>
        <v>#REF!</v>
      </c>
      <c r="J1019" s="43"/>
      <c r="K1019" s="45" t="e">
        <f t="shared" si="64"/>
        <v>#REF!</v>
      </c>
      <c r="L1019" s="61"/>
      <c r="M1019" s="62"/>
      <c r="N1019" s="63">
        <f t="shared" si="65"/>
        <v>0</v>
      </c>
      <c r="O1019" s="41"/>
      <c r="P1019" s="10"/>
      <c r="Q1019" s="10"/>
      <c r="R1019" s="10"/>
      <c r="S1019" s="10"/>
      <c r="T1019" s="10"/>
      <c r="U1019" s="33"/>
      <c r="V1019" s="10"/>
      <c r="W1019" s="10"/>
      <c r="X1019" s="41"/>
      <c r="Y1019" s="41"/>
      <c r="Z1019" s="41"/>
      <c r="AA1019" s="41"/>
    </row>
    <row r="1020" spans="1:255" s="64" customFormat="1" ht="50.1" customHeight="1" x14ac:dyDescent="0.2">
      <c r="A1020" s="36"/>
      <c r="B1020" s="126"/>
      <c r="C1020" s="127"/>
      <c r="D1020" s="127"/>
      <c r="E1020" s="127"/>
      <c r="F1020" s="128"/>
      <c r="G1020" s="42"/>
      <c r="H1020" s="43"/>
      <c r="I1020" s="44" t="e">
        <f>SUM(#REF!*H1020)</f>
        <v>#REF!</v>
      </c>
      <c r="J1020" s="43"/>
      <c r="K1020" s="45" t="e">
        <f t="shared" si="64"/>
        <v>#REF!</v>
      </c>
      <c r="L1020" s="61"/>
      <c r="M1020" s="62"/>
      <c r="N1020" s="63">
        <f t="shared" si="65"/>
        <v>0</v>
      </c>
      <c r="O1020" s="41"/>
      <c r="P1020" s="10"/>
      <c r="Q1020" s="10"/>
      <c r="R1020" s="10"/>
      <c r="S1020" s="10"/>
      <c r="T1020" s="10"/>
      <c r="U1020" s="33"/>
      <c r="V1020" s="10"/>
      <c r="W1020" s="10"/>
      <c r="X1020" s="41"/>
      <c r="Y1020" s="41"/>
      <c r="Z1020" s="41"/>
      <c r="AA1020" s="41"/>
    </row>
    <row r="1021" spans="1:255" s="64" customFormat="1" ht="50.1" customHeight="1" x14ac:dyDescent="0.2">
      <c r="A1021" s="36"/>
      <c r="B1021" s="126"/>
      <c r="C1021" s="127"/>
      <c r="D1021" s="127"/>
      <c r="E1021" s="127"/>
      <c r="F1021" s="128"/>
      <c r="G1021" s="42"/>
      <c r="H1021" s="43"/>
      <c r="I1021" s="44" t="e">
        <f>SUM(#REF!*H1021)</f>
        <v>#REF!</v>
      </c>
      <c r="J1021" s="43"/>
      <c r="K1021" s="45" t="e">
        <f t="shared" si="64"/>
        <v>#REF!</v>
      </c>
      <c r="L1021" s="61"/>
      <c r="M1021" s="62"/>
      <c r="N1021" s="63">
        <f t="shared" si="65"/>
        <v>0</v>
      </c>
      <c r="O1021" s="41"/>
      <c r="P1021" s="10"/>
      <c r="Q1021" s="10"/>
      <c r="R1021" s="10"/>
      <c r="S1021" s="10"/>
      <c r="T1021" s="10"/>
      <c r="U1021" s="33"/>
      <c r="V1021" s="10"/>
      <c r="W1021" s="10"/>
      <c r="X1021" s="41"/>
      <c r="Y1021" s="41"/>
      <c r="Z1021" s="41"/>
      <c r="AA1021" s="41"/>
    </row>
    <row r="1022" spans="1:255" s="64" customFormat="1" ht="50.1" customHeight="1" x14ac:dyDescent="0.2">
      <c r="A1022" s="36"/>
      <c r="B1022" s="126"/>
      <c r="C1022" s="127"/>
      <c r="D1022" s="127"/>
      <c r="E1022" s="127"/>
      <c r="F1022" s="128"/>
      <c r="G1022" s="42"/>
      <c r="H1022" s="43"/>
      <c r="I1022" s="44" t="e">
        <f>SUM(#REF!*H1022)</f>
        <v>#REF!</v>
      </c>
      <c r="J1022" s="43"/>
      <c r="K1022" s="45" t="e">
        <f t="shared" si="64"/>
        <v>#REF!</v>
      </c>
      <c r="L1022" s="61"/>
      <c r="M1022" s="62"/>
      <c r="N1022" s="63">
        <f t="shared" si="65"/>
        <v>0</v>
      </c>
      <c r="O1022" s="41"/>
      <c r="P1022" s="10"/>
      <c r="Q1022" s="10"/>
      <c r="R1022" s="10"/>
      <c r="S1022" s="10"/>
      <c r="T1022" s="10"/>
      <c r="U1022" s="33"/>
      <c r="V1022" s="10"/>
      <c r="W1022" s="10"/>
      <c r="X1022" s="41"/>
      <c r="Y1022" s="41"/>
      <c r="Z1022" s="41"/>
      <c r="AA1022" s="41"/>
    </row>
    <row r="1023" spans="1:255" s="64" customFormat="1" ht="50.1" customHeight="1" x14ac:dyDescent="0.2">
      <c r="A1023" s="36"/>
      <c r="B1023" s="126"/>
      <c r="C1023" s="127"/>
      <c r="D1023" s="127"/>
      <c r="E1023" s="127"/>
      <c r="F1023" s="128"/>
      <c r="G1023" s="42"/>
      <c r="H1023" s="43"/>
      <c r="I1023" s="44" t="e">
        <f>SUM(#REF!*H1023)</f>
        <v>#REF!</v>
      </c>
      <c r="J1023" s="43"/>
      <c r="K1023" s="45" t="e">
        <f t="shared" si="64"/>
        <v>#REF!</v>
      </c>
      <c r="L1023" s="61"/>
      <c r="M1023" s="62"/>
      <c r="N1023" s="63">
        <f t="shared" si="65"/>
        <v>0</v>
      </c>
      <c r="O1023" s="41"/>
      <c r="P1023" s="10"/>
      <c r="Q1023" s="10"/>
      <c r="R1023" s="10"/>
      <c r="S1023" s="10"/>
      <c r="T1023" s="10"/>
      <c r="U1023" s="33"/>
      <c r="V1023" s="10"/>
      <c r="W1023" s="10"/>
      <c r="X1023" s="41"/>
      <c r="Y1023" s="41"/>
      <c r="Z1023" s="41"/>
      <c r="AA1023" s="41"/>
    </row>
    <row r="1024" spans="1:255" s="23" customFormat="1" ht="20.100000000000001" customHeight="1" thickBot="1" x14ac:dyDescent="0.2">
      <c r="A1024" s="65"/>
      <c r="B1024" s="129" t="s">
        <v>8</v>
      </c>
      <c r="C1024" s="130"/>
      <c r="D1024" s="130"/>
      <c r="E1024" s="130"/>
      <c r="F1024" s="131"/>
      <c r="G1024" s="66"/>
      <c r="H1024" s="67"/>
      <c r="I1024" s="68" t="e">
        <f>SUM(I1018:I1023)</f>
        <v>#REF!</v>
      </c>
      <c r="J1024" s="67"/>
      <c r="K1024" s="68" t="e">
        <f>SUM(K1018:K1023)</f>
        <v>#REF!</v>
      </c>
      <c r="L1024" s="69">
        <f>SUM(L1018:L1023)</f>
        <v>0</v>
      </c>
      <c r="M1024" s="67"/>
      <c r="N1024" s="68">
        <f>SUM(N1018:N1023)</f>
        <v>0</v>
      </c>
      <c r="O1024" s="15"/>
      <c r="P1024" s="15"/>
      <c r="Q1024" s="10"/>
      <c r="R1024" s="15"/>
      <c r="S1024" s="15"/>
      <c r="T1024" s="15"/>
      <c r="U1024" s="52"/>
      <c r="V1024" s="15"/>
      <c r="W1024" s="15"/>
      <c r="X1024" s="15"/>
      <c r="Y1024" s="15"/>
      <c r="Z1024" s="15"/>
      <c r="AA1024" s="15"/>
    </row>
    <row r="1025" spans="1:27" s="23" customFormat="1" x14ac:dyDescent="0.15">
      <c r="A1025" s="15"/>
      <c r="B1025" s="15"/>
      <c r="C1025" s="15"/>
      <c r="D1025" s="15"/>
      <c r="E1025" s="15"/>
      <c r="F1025" s="15"/>
      <c r="G1025" s="54"/>
      <c r="H1025" s="15"/>
      <c r="I1025" s="15"/>
      <c r="J1025" s="15"/>
      <c r="K1025" s="15"/>
      <c r="L1025" s="15"/>
      <c r="M1025" s="15"/>
      <c r="N1025" s="55"/>
      <c r="Q1025" s="15"/>
    </row>
    <row r="1026" spans="1:27" s="23" customFormat="1" x14ac:dyDescent="0.15">
      <c r="A1026" s="15"/>
      <c r="B1026" s="15"/>
      <c r="C1026" s="15"/>
      <c r="D1026" s="15"/>
      <c r="E1026" s="15"/>
      <c r="F1026" s="15"/>
      <c r="G1026" s="54"/>
      <c r="H1026" s="15"/>
      <c r="I1026" s="15"/>
      <c r="J1026" s="15"/>
      <c r="K1026" s="15"/>
      <c r="L1026" s="15"/>
      <c r="M1026" s="15"/>
      <c r="N1026" s="55"/>
    </row>
    <row r="1027" spans="1:27" s="23" customFormat="1" x14ac:dyDescent="0.15">
      <c r="A1027" s="8"/>
      <c r="B1027" s="8"/>
      <c r="C1027" s="8"/>
      <c r="D1027" s="8"/>
      <c r="E1027" s="8"/>
      <c r="F1027" s="8"/>
      <c r="G1027" s="56"/>
      <c r="H1027" s="8"/>
      <c r="I1027" s="8"/>
      <c r="J1027" s="8"/>
      <c r="K1027" s="8"/>
      <c r="L1027" s="8"/>
      <c r="M1027" s="8"/>
      <c r="N1027" s="57"/>
      <c r="O1027" s="15"/>
      <c r="P1027" s="15"/>
      <c r="R1027" s="15"/>
      <c r="S1027" s="15"/>
      <c r="T1027" s="15"/>
      <c r="U1027" s="52"/>
      <c r="V1027" s="15"/>
      <c r="W1027" s="15"/>
      <c r="X1027" s="15"/>
      <c r="Y1027" s="15"/>
      <c r="Z1027" s="15"/>
      <c r="AA1027" s="15"/>
    </row>
    <row r="1028" spans="1:27" s="23" customFormat="1" ht="9" customHeight="1" x14ac:dyDescent="0.2">
      <c r="A1028" s="158" t="s">
        <v>24</v>
      </c>
      <c r="B1028" s="159"/>
      <c r="C1028" s="159"/>
      <c r="D1028" s="159"/>
      <c r="E1028" s="159"/>
      <c r="F1028" s="159"/>
      <c r="G1028" s="159"/>
      <c r="H1028" s="164" t="s">
        <v>25</v>
      </c>
      <c r="I1028" s="165"/>
      <c r="J1028" s="165"/>
      <c r="K1028" s="165"/>
      <c r="L1028" s="166"/>
      <c r="M1028" s="11" t="s">
        <v>26</v>
      </c>
      <c r="N1028" s="12"/>
      <c r="O1028" s="15"/>
      <c r="P1028" s="15"/>
      <c r="Q1028" s="15"/>
      <c r="R1028" s="15"/>
      <c r="S1028" s="15"/>
      <c r="T1028" s="15"/>
      <c r="U1028" s="52"/>
      <c r="V1028" s="15"/>
      <c r="W1028" s="15"/>
      <c r="X1028" s="15"/>
      <c r="Y1028" s="15"/>
      <c r="Z1028" s="15"/>
      <c r="AA1028" s="15"/>
    </row>
    <row r="1029" spans="1:27" s="23" customFormat="1" ht="8.25" customHeight="1" x14ac:dyDescent="0.15">
      <c r="A1029" s="160"/>
      <c r="B1029" s="161"/>
      <c r="C1029" s="161"/>
      <c r="D1029" s="161"/>
      <c r="E1029" s="161"/>
      <c r="F1029" s="161"/>
      <c r="G1029" s="161"/>
      <c r="H1029" s="14"/>
      <c r="I1029" s="15"/>
      <c r="J1029" s="15"/>
      <c r="K1029" s="15"/>
      <c r="L1029" s="16"/>
      <c r="M1029" s="15"/>
      <c r="N1029" s="17"/>
      <c r="O1029" s="15"/>
      <c r="P1029" s="15"/>
      <c r="Q1029" s="15"/>
      <c r="R1029" s="15"/>
      <c r="S1029" s="15"/>
      <c r="T1029" s="15"/>
      <c r="U1029" s="52"/>
      <c r="V1029" s="15"/>
      <c r="W1029" s="15"/>
      <c r="X1029" s="15"/>
      <c r="Y1029" s="15"/>
      <c r="Z1029" s="15"/>
      <c r="AA1029" s="15"/>
    </row>
    <row r="1030" spans="1:27" s="23" customFormat="1" ht="12.75" customHeight="1" x14ac:dyDescent="0.2">
      <c r="A1030" s="160"/>
      <c r="B1030" s="161"/>
      <c r="C1030" s="161"/>
      <c r="D1030" s="161"/>
      <c r="E1030" s="161"/>
      <c r="F1030" s="161"/>
      <c r="G1030" s="161"/>
      <c r="H1030" s="167"/>
      <c r="I1030" s="168"/>
      <c r="J1030" s="168"/>
      <c r="K1030" s="168"/>
      <c r="L1030" s="169"/>
      <c r="M1030" s="18" t="s">
        <v>75</v>
      </c>
      <c r="N1030" s="17"/>
      <c r="O1030" s="15"/>
      <c r="P1030" s="15"/>
      <c r="Q1030" s="15"/>
      <c r="R1030" s="15"/>
      <c r="S1030" s="15"/>
      <c r="T1030" s="15"/>
      <c r="U1030" s="52"/>
      <c r="V1030" s="15"/>
      <c r="W1030" s="15"/>
      <c r="X1030" s="15"/>
      <c r="Y1030" s="15"/>
      <c r="Z1030" s="15"/>
      <c r="AA1030" s="15"/>
    </row>
    <row r="1031" spans="1:27" s="23" customFormat="1" ht="8.25" customHeight="1" x14ac:dyDescent="0.15">
      <c r="A1031" s="160"/>
      <c r="B1031" s="161"/>
      <c r="C1031" s="161"/>
      <c r="D1031" s="161"/>
      <c r="E1031" s="161"/>
      <c r="F1031" s="161"/>
      <c r="G1031" s="161"/>
      <c r="H1031" s="170"/>
      <c r="I1031" s="168"/>
      <c r="J1031" s="168"/>
      <c r="K1031" s="168"/>
      <c r="L1031" s="169"/>
      <c r="M1031" s="15"/>
      <c r="N1031" s="17"/>
      <c r="O1031" s="15"/>
      <c r="P1031" s="15"/>
      <c r="Q1031" s="15"/>
      <c r="R1031" s="15"/>
      <c r="S1031" s="15"/>
      <c r="T1031" s="15"/>
      <c r="U1031" s="52"/>
      <c r="V1031" s="15"/>
      <c r="W1031" s="15"/>
      <c r="X1031" s="15"/>
      <c r="Y1031" s="15"/>
      <c r="Z1031" s="15"/>
      <c r="AA1031" s="15"/>
    </row>
    <row r="1032" spans="1:27" s="23" customFormat="1" ht="8.25" customHeight="1" x14ac:dyDescent="0.15">
      <c r="A1032" s="160"/>
      <c r="B1032" s="161"/>
      <c r="C1032" s="161"/>
      <c r="D1032" s="161"/>
      <c r="E1032" s="161"/>
      <c r="F1032" s="161"/>
      <c r="G1032" s="161"/>
      <c r="H1032" s="170"/>
      <c r="I1032" s="168"/>
      <c r="J1032" s="168"/>
      <c r="K1032" s="168"/>
      <c r="L1032" s="169"/>
      <c r="M1032" s="8"/>
      <c r="N1032" s="19"/>
      <c r="O1032" s="15"/>
      <c r="P1032" s="15"/>
      <c r="Q1032" s="15"/>
      <c r="R1032" s="15"/>
      <c r="S1032" s="15"/>
      <c r="T1032" s="15"/>
      <c r="U1032" s="52"/>
      <c r="V1032" s="15"/>
      <c r="W1032" s="15"/>
      <c r="X1032" s="15"/>
      <c r="Y1032" s="15"/>
      <c r="Z1032" s="15"/>
      <c r="AA1032" s="15"/>
    </row>
    <row r="1033" spans="1:27" s="23" customFormat="1" ht="9" customHeight="1" x14ac:dyDescent="0.15">
      <c r="A1033" s="160"/>
      <c r="B1033" s="161"/>
      <c r="C1033" s="161"/>
      <c r="D1033" s="161"/>
      <c r="E1033" s="161"/>
      <c r="F1033" s="161"/>
      <c r="G1033" s="161"/>
      <c r="H1033" s="170"/>
      <c r="I1033" s="168"/>
      <c r="J1033" s="168"/>
      <c r="K1033" s="168"/>
      <c r="L1033" s="169"/>
      <c r="M1033" s="20" t="s">
        <v>29</v>
      </c>
      <c r="N1033" s="17"/>
      <c r="O1033" s="15"/>
      <c r="P1033" s="15"/>
      <c r="Q1033" s="15"/>
      <c r="R1033" s="15"/>
      <c r="S1033" s="15"/>
      <c r="T1033" s="15"/>
      <c r="U1033" s="52"/>
      <c r="V1033" s="15"/>
      <c r="W1033" s="15"/>
      <c r="X1033" s="15"/>
      <c r="Y1033" s="15"/>
      <c r="Z1033" s="15"/>
      <c r="AA1033" s="15"/>
    </row>
    <row r="1034" spans="1:27" s="23" customFormat="1" ht="8.25" customHeight="1" x14ac:dyDescent="0.15">
      <c r="A1034" s="160"/>
      <c r="B1034" s="161"/>
      <c r="C1034" s="161"/>
      <c r="D1034" s="161"/>
      <c r="E1034" s="161"/>
      <c r="F1034" s="161"/>
      <c r="G1034" s="161"/>
      <c r="H1034" s="170"/>
      <c r="I1034" s="168"/>
      <c r="J1034" s="168"/>
      <c r="K1034" s="168"/>
      <c r="L1034" s="169"/>
      <c r="M1034" s="15"/>
      <c r="N1034" s="17"/>
      <c r="O1034" s="15"/>
      <c r="P1034" s="15"/>
      <c r="Q1034" s="15"/>
      <c r="R1034" s="15"/>
      <c r="S1034" s="15"/>
      <c r="T1034" s="15"/>
      <c r="U1034" s="52"/>
      <c r="V1034" s="15"/>
      <c r="W1034" s="15"/>
      <c r="X1034" s="15"/>
      <c r="Y1034" s="15"/>
      <c r="Z1034" s="15"/>
      <c r="AA1034" s="15"/>
    </row>
    <row r="1035" spans="1:27" s="23" customFormat="1" ht="8.25" customHeight="1" x14ac:dyDescent="0.15">
      <c r="A1035" s="160"/>
      <c r="B1035" s="161"/>
      <c r="C1035" s="161"/>
      <c r="D1035" s="161"/>
      <c r="E1035" s="161"/>
      <c r="F1035" s="161"/>
      <c r="G1035" s="161"/>
      <c r="H1035" s="170"/>
      <c r="I1035" s="168"/>
      <c r="J1035" s="168"/>
      <c r="K1035" s="168"/>
      <c r="L1035" s="169"/>
      <c r="M1035" s="138"/>
      <c r="N1035" s="139"/>
      <c r="O1035" s="15"/>
      <c r="P1035" s="15"/>
      <c r="Q1035" s="15"/>
      <c r="R1035" s="15"/>
      <c r="S1035" s="15"/>
      <c r="T1035" s="15"/>
      <c r="U1035" s="52"/>
      <c r="V1035" s="15"/>
      <c r="W1035" s="15"/>
      <c r="X1035" s="15"/>
      <c r="Y1035" s="15"/>
      <c r="Z1035" s="15"/>
      <c r="AA1035" s="15"/>
    </row>
    <row r="1036" spans="1:27" s="23" customFormat="1" ht="8.25" customHeight="1" x14ac:dyDescent="0.15">
      <c r="A1036" s="162"/>
      <c r="B1036" s="163"/>
      <c r="C1036" s="163"/>
      <c r="D1036" s="163"/>
      <c r="E1036" s="163"/>
      <c r="F1036" s="163"/>
      <c r="G1036" s="163"/>
      <c r="H1036" s="171"/>
      <c r="I1036" s="172"/>
      <c r="J1036" s="172"/>
      <c r="K1036" s="172"/>
      <c r="L1036" s="173"/>
      <c r="M1036" s="140"/>
      <c r="N1036" s="141"/>
      <c r="O1036" s="15"/>
      <c r="P1036" s="15"/>
      <c r="Q1036" s="15"/>
      <c r="R1036" s="15"/>
      <c r="S1036" s="15"/>
      <c r="T1036" s="15"/>
      <c r="U1036" s="52"/>
      <c r="V1036" s="15"/>
      <c r="W1036" s="15"/>
      <c r="X1036" s="15"/>
      <c r="Y1036" s="15"/>
      <c r="Z1036" s="15"/>
      <c r="AA1036" s="15"/>
    </row>
    <row r="1037" spans="1:27" s="23" customFormat="1" x14ac:dyDescent="0.15">
      <c r="A1037" s="142" t="s">
        <v>30</v>
      </c>
      <c r="B1037" s="143"/>
      <c r="C1037" s="143"/>
      <c r="D1037" s="143"/>
      <c r="E1037" s="143"/>
      <c r="F1037" s="144"/>
      <c r="G1037" s="21"/>
      <c r="H1037" s="148"/>
      <c r="I1037" s="148"/>
      <c r="J1037" s="148"/>
      <c r="K1037" s="148"/>
      <c r="L1037" s="148"/>
      <c r="M1037" s="148"/>
      <c r="N1037" s="149"/>
      <c r="O1037" s="15"/>
      <c r="P1037" s="15"/>
      <c r="Q1037" s="15"/>
      <c r="R1037" s="15"/>
      <c r="S1037" s="15"/>
      <c r="T1037" s="15"/>
      <c r="U1037" s="52"/>
      <c r="V1037" s="15"/>
      <c r="W1037" s="15"/>
      <c r="X1037" s="15"/>
      <c r="Y1037" s="15"/>
      <c r="Z1037" s="15"/>
      <c r="AA1037" s="15"/>
    </row>
    <row r="1038" spans="1:27" s="23" customFormat="1" x14ac:dyDescent="0.15">
      <c r="A1038" s="145"/>
      <c r="B1038" s="146"/>
      <c r="C1038" s="146"/>
      <c r="D1038" s="146"/>
      <c r="E1038" s="146"/>
      <c r="F1038" s="147"/>
      <c r="G1038" s="21"/>
      <c r="H1038" s="150"/>
      <c r="I1038" s="150"/>
      <c r="J1038" s="150"/>
      <c r="K1038" s="150"/>
      <c r="L1038" s="150"/>
      <c r="M1038" s="150"/>
      <c r="N1038" s="151"/>
      <c r="O1038" s="15"/>
      <c r="P1038" s="15"/>
      <c r="Q1038" s="15"/>
      <c r="R1038" s="15"/>
      <c r="S1038" s="15"/>
      <c r="T1038" s="15"/>
      <c r="U1038" s="52"/>
      <c r="V1038" s="15"/>
      <c r="W1038" s="15"/>
      <c r="X1038" s="15"/>
      <c r="Y1038" s="15"/>
      <c r="Z1038" s="15"/>
      <c r="AA1038" s="15"/>
    </row>
    <row r="1039" spans="1:27" s="23" customFormat="1" ht="12.75" x14ac:dyDescent="0.2">
      <c r="A1039" s="22"/>
      <c r="F1039" s="16"/>
      <c r="G1039" s="21"/>
      <c r="H1039" s="152"/>
      <c r="I1039" s="152"/>
      <c r="J1039" s="152"/>
      <c r="K1039" s="153"/>
      <c r="L1039" s="156" t="s">
        <v>31</v>
      </c>
      <c r="M1039" s="148"/>
      <c r="N1039" s="149"/>
      <c r="O1039" s="15"/>
      <c r="P1039" s="18"/>
      <c r="Q1039" s="15"/>
      <c r="R1039" s="18"/>
      <c r="S1039" s="18"/>
      <c r="T1039" s="18"/>
      <c r="U1039" s="49"/>
      <c r="V1039" s="18"/>
      <c r="W1039" s="15"/>
      <c r="X1039" s="15"/>
      <c r="Y1039" s="15"/>
      <c r="Z1039" s="15"/>
      <c r="AA1039" s="15"/>
    </row>
    <row r="1040" spans="1:27" s="23" customFormat="1" ht="12.75" x14ac:dyDescent="0.2">
      <c r="A1040" s="24"/>
      <c r="F1040" s="16"/>
      <c r="G1040" s="21"/>
      <c r="H1040" s="154"/>
      <c r="I1040" s="154"/>
      <c r="J1040" s="154"/>
      <c r="K1040" s="155"/>
      <c r="L1040" s="157"/>
      <c r="M1040" s="150"/>
      <c r="N1040" s="151"/>
      <c r="O1040" s="15"/>
      <c r="P1040" s="18"/>
      <c r="Q1040" s="18"/>
      <c r="R1040" s="18"/>
      <c r="S1040" s="18"/>
      <c r="T1040" s="18"/>
      <c r="U1040" s="49"/>
      <c r="V1040" s="18"/>
      <c r="W1040" s="15"/>
      <c r="X1040" s="15"/>
      <c r="Y1040" s="15"/>
      <c r="Z1040" s="15"/>
      <c r="AA1040" s="15"/>
    </row>
    <row r="1041" spans="1:255" s="23" customFormat="1" ht="12.75" x14ac:dyDescent="0.2">
      <c r="A1041" s="24"/>
      <c r="F1041" s="16"/>
      <c r="G1041" s="25"/>
      <c r="H1041" s="22"/>
      <c r="I1041" s="22"/>
      <c r="J1041" s="22"/>
      <c r="K1041" s="26"/>
      <c r="L1041" s="22"/>
      <c r="M1041" s="22"/>
      <c r="N1041" s="27" t="s">
        <v>32</v>
      </c>
      <c r="O1041" s="15"/>
      <c r="P1041" s="18"/>
      <c r="Q1041" s="18"/>
      <c r="R1041" s="18"/>
      <c r="S1041" s="18"/>
      <c r="T1041" s="18"/>
      <c r="U1041" s="49"/>
      <c r="V1041" s="18"/>
      <c r="W1041" s="15"/>
      <c r="X1041" s="15"/>
      <c r="Y1041" s="15"/>
      <c r="Z1041" s="15"/>
      <c r="AA1041" s="15"/>
    </row>
    <row r="1042" spans="1:255" s="23" customFormat="1" ht="12.75" x14ac:dyDescent="0.2">
      <c r="A1042" s="24"/>
      <c r="F1042" s="16"/>
      <c r="G1042" s="28" t="s">
        <v>33</v>
      </c>
      <c r="H1042" s="30" t="s">
        <v>35</v>
      </c>
      <c r="I1042" s="30" t="s">
        <v>36</v>
      </c>
      <c r="J1042" s="30" t="s">
        <v>37</v>
      </c>
      <c r="K1042" s="30" t="s">
        <v>38</v>
      </c>
      <c r="L1042" s="30" t="s">
        <v>39</v>
      </c>
      <c r="M1042" s="30" t="s">
        <v>40</v>
      </c>
      <c r="N1042" s="27" t="s">
        <v>41</v>
      </c>
      <c r="O1042" s="15"/>
      <c r="P1042" s="18"/>
      <c r="Q1042" s="18"/>
      <c r="R1042" s="18"/>
      <c r="S1042" s="18"/>
      <c r="T1042" s="18"/>
      <c r="U1042" s="49"/>
      <c r="V1042" s="18"/>
      <c r="W1042" s="15"/>
      <c r="X1042" s="15"/>
      <c r="Y1042" s="15"/>
      <c r="Z1042" s="15"/>
      <c r="AA1042" s="15"/>
    </row>
    <row r="1043" spans="1:255" s="23" customFormat="1" ht="12.75" x14ac:dyDescent="0.2">
      <c r="A1043" s="30" t="s">
        <v>42</v>
      </c>
      <c r="B1043" s="132" t="s">
        <v>43</v>
      </c>
      <c r="C1043" s="133"/>
      <c r="D1043" s="133"/>
      <c r="E1043" s="133"/>
      <c r="F1043" s="134"/>
      <c r="G1043" s="28" t="s">
        <v>44</v>
      </c>
      <c r="H1043" s="30" t="s">
        <v>46</v>
      </c>
      <c r="I1043" s="30" t="s">
        <v>46</v>
      </c>
      <c r="J1043" s="30" t="s">
        <v>47</v>
      </c>
      <c r="K1043" s="30" t="s">
        <v>37</v>
      </c>
      <c r="L1043" s="30" t="s">
        <v>41</v>
      </c>
      <c r="M1043" s="30" t="s">
        <v>48</v>
      </c>
      <c r="N1043" s="27" t="s">
        <v>49</v>
      </c>
      <c r="O1043" s="18"/>
      <c r="P1043" s="18"/>
      <c r="Q1043" s="18"/>
      <c r="R1043" s="18"/>
      <c r="S1043" s="18"/>
      <c r="T1043" s="18"/>
      <c r="U1043" s="49"/>
      <c r="V1043" s="18"/>
      <c r="W1043" s="15"/>
      <c r="X1043" s="15"/>
      <c r="Y1043" s="15"/>
      <c r="Z1043" s="15"/>
      <c r="AA1043" s="15"/>
    </row>
    <row r="1044" spans="1:255" s="23" customFormat="1" ht="12.75" x14ac:dyDescent="0.2">
      <c r="A1044" s="30" t="s">
        <v>50</v>
      </c>
      <c r="F1044" s="16"/>
      <c r="G1044" s="28" t="s">
        <v>51</v>
      </c>
      <c r="H1044" s="30" t="s">
        <v>52</v>
      </c>
      <c r="I1044" s="30" t="s">
        <v>53</v>
      </c>
      <c r="J1044" s="30" t="s">
        <v>54</v>
      </c>
      <c r="K1044" s="30" t="s">
        <v>55</v>
      </c>
      <c r="L1044" s="30" t="s">
        <v>56</v>
      </c>
      <c r="M1044" s="30" t="s">
        <v>41</v>
      </c>
      <c r="N1044" s="32" t="s">
        <v>57</v>
      </c>
      <c r="O1044" s="18"/>
      <c r="P1044" s="18"/>
      <c r="Q1044" s="18"/>
      <c r="R1044" s="18"/>
      <c r="S1044" s="18"/>
      <c r="T1044" s="18"/>
      <c r="U1044" s="49"/>
      <c r="V1044" s="18"/>
      <c r="W1044" s="15"/>
      <c r="X1044" s="18"/>
      <c r="Y1044" s="18"/>
      <c r="Z1044" s="18"/>
      <c r="AA1044" s="18"/>
      <c r="AB1044" s="58"/>
      <c r="AC1044" s="58"/>
      <c r="AD1044" s="58"/>
      <c r="AE1044" s="58"/>
      <c r="AF1044" s="58"/>
      <c r="AG1044" s="58"/>
      <c r="AH1044" s="58"/>
      <c r="AI1044" s="58"/>
      <c r="AJ1044" s="58"/>
      <c r="AK1044" s="58"/>
      <c r="AL1044" s="58"/>
      <c r="AM1044" s="58"/>
      <c r="AN1044" s="58"/>
      <c r="AO1044" s="58"/>
      <c r="AP1044" s="58"/>
      <c r="AQ1044" s="58"/>
      <c r="AR1044" s="58"/>
      <c r="AS1044" s="58"/>
      <c r="AT1044" s="58"/>
      <c r="AU1044" s="58"/>
      <c r="AV1044" s="58"/>
      <c r="AW1044" s="58"/>
      <c r="AX1044" s="58"/>
      <c r="AY1044" s="58"/>
      <c r="AZ1044" s="58"/>
      <c r="BA1044" s="58"/>
      <c r="BB1044" s="58"/>
      <c r="BC1044" s="58"/>
      <c r="BD1044" s="58"/>
      <c r="BE1044" s="58"/>
      <c r="BF1044" s="58"/>
      <c r="BG1044" s="58"/>
      <c r="BH1044" s="58"/>
      <c r="BI1044" s="58"/>
      <c r="BJ1044" s="58"/>
      <c r="BK1044" s="58"/>
      <c r="BL1044" s="58"/>
      <c r="BM1044" s="58"/>
      <c r="BN1044" s="58"/>
      <c r="BO1044" s="58"/>
      <c r="BP1044" s="58"/>
      <c r="BQ1044" s="58"/>
      <c r="BR1044" s="58"/>
      <c r="BS1044" s="58"/>
      <c r="BT1044" s="58"/>
      <c r="BU1044" s="58"/>
      <c r="BV1044" s="58"/>
      <c r="BW1044" s="58"/>
      <c r="BX1044" s="58"/>
      <c r="BY1044" s="58"/>
      <c r="BZ1044" s="58"/>
      <c r="CA1044" s="58"/>
      <c r="CB1044" s="58"/>
      <c r="CC1044" s="58"/>
      <c r="CD1044" s="58"/>
      <c r="CE1044" s="58"/>
      <c r="CF1044" s="58"/>
      <c r="CG1044" s="58"/>
      <c r="CH1044" s="58"/>
      <c r="CI1044" s="58"/>
      <c r="CJ1044" s="58"/>
      <c r="CK1044" s="58"/>
      <c r="CL1044" s="58"/>
      <c r="CM1044" s="58"/>
      <c r="CN1044" s="58"/>
      <c r="CO1044" s="58"/>
      <c r="CP1044" s="58"/>
      <c r="CQ1044" s="58"/>
      <c r="CR1044" s="58"/>
      <c r="CS1044" s="58"/>
      <c r="CT1044" s="58"/>
      <c r="CU1044" s="58"/>
      <c r="CV1044" s="58"/>
      <c r="CW1044" s="58"/>
      <c r="CX1044" s="58"/>
      <c r="CY1044" s="58"/>
      <c r="CZ1044" s="58"/>
      <c r="DA1044" s="58"/>
      <c r="DB1044" s="58"/>
      <c r="DC1044" s="58"/>
      <c r="DD1044" s="58"/>
      <c r="DE1044" s="58"/>
      <c r="DF1044" s="58"/>
      <c r="DG1044" s="58"/>
      <c r="DH1044" s="58"/>
      <c r="DI1044" s="58"/>
      <c r="DJ1044" s="58"/>
      <c r="DK1044" s="58"/>
      <c r="DL1044" s="58"/>
      <c r="DM1044" s="58"/>
      <c r="DN1044" s="58"/>
      <c r="DO1044" s="58"/>
      <c r="DP1044" s="58"/>
      <c r="DQ1044" s="58"/>
      <c r="DR1044" s="58"/>
      <c r="DS1044" s="58"/>
      <c r="DT1044" s="58"/>
      <c r="DU1044" s="58"/>
      <c r="DV1044" s="58"/>
      <c r="DW1044" s="58"/>
      <c r="DX1044" s="58"/>
      <c r="DY1044" s="58"/>
      <c r="DZ1044" s="58"/>
      <c r="EA1044" s="58"/>
      <c r="EB1044" s="58"/>
      <c r="EC1044" s="58"/>
      <c r="ED1044" s="58"/>
      <c r="EE1044" s="58"/>
      <c r="EF1044" s="58"/>
      <c r="EG1044" s="58"/>
      <c r="EH1044" s="58"/>
      <c r="EI1044" s="58"/>
      <c r="EJ1044" s="58"/>
      <c r="EK1044" s="58"/>
      <c r="EL1044" s="58"/>
      <c r="EM1044" s="58"/>
      <c r="EN1044" s="58"/>
      <c r="EO1044" s="58"/>
      <c r="EP1044" s="58"/>
      <c r="EQ1044" s="58"/>
      <c r="ER1044" s="58"/>
      <c r="ES1044" s="58"/>
      <c r="ET1044" s="58"/>
      <c r="EU1044" s="58"/>
      <c r="EV1044" s="58"/>
      <c r="EW1044" s="58"/>
      <c r="EX1044" s="58"/>
      <c r="EY1044" s="58"/>
      <c r="EZ1044" s="58"/>
      <c r="FA1044" s="58"/>
      <c r="FB1044" s="58"/>
      <c r="FC1044" s="58"/>
      <c r="FD1044" s="58"/>
      <c r="FE1044" s="58"/>
      <c r="FF1044" s="58"/>
      <c r="FG1044" s="58"/>
      <c r="FH1044" s="58"/>
      <c r="FI1044" s="58"/>
      <c r="FJ1044" s="58"/>
      <c r="FK1044" s="58"/>
      <c r="FL1044" s="58"/>
      <c r="FM1044" s="58"/>
      <c r="FN1044" s="58"/>
      <c r="FO1044" s="58"/>
      <c r="FP1044" s="58"/>
      <c r="FQ1044" s="58"/>
      <c r="FR1044" s="58"/>
      <c r="FS1044" s="58"/>
      <c r="FT1044" s="58"/>
      <c r="FU1044" s="58"/>
      <c r="FV1044" s="58"/>
      <c r="FW1044" s="58"/>
      <c r="FX1044" s="58"/>
      <c r="FY1044" s="58"/>
      <c r="FZ1044" s="58"/>
      <c r="GA1044" s="58"/>
      <c r="GB1044" s="58"/>
      <c r="GC1044" s="58"/>
      <c r="GD1044" s="58"/>
      <c r="GE1044" s="58"/>
      <c r="GF1044" s="58"/>
      <c r="GG1044" s="58"/>
      <c r="GH1044" s="58"/>
      <c r="GI1044" s="58"/>
      <c r="GJ1044" s="58"/>
      <c r="GK1044" s="58"/>
      <c r="GL1044" s="58"/>
      <c r="GM1044" s="58"/>
      <c r="GN1044" s="58"/>
      <c r="GO1044" s="58"/>
      <c r="GP1044" s="58"/>
      <c r="GQ1044" s="58"/>
      <c r="GR1044" s="58"/>
      <c r="GS1044" s="58"/>
      <c r="GT1044" s="58"/>
      <c r="GU1044" s="58"/>
      <c r="GV1044" s="58"/>
      <c r="GW1044" s="58"/>
      <c r="GX1044" s="58"/>
      <c r="GY1044" s="58"/>
      <c r="GZ1044" s="58"/>
      <c r="HA1044" s="58"/>
      <c r="HB1044" s="58"/>
      <c r="HC1044" s="58"/>
      <c r="HD1044" s="58"/>
      <c r="HE1044" s="58"/>
      <c r="HF1044" s="58"/>
      <c r="HG1044" s="58"/>
      <c r="HH1044" s="58"/>
      <c r="HI1044" s="58"/>
      <c r="HJ1044" s="58"/>
      <c r="HK1044" s="58"/>
      <c r="HL1044" s="58"/>
      <c r="HM1044" s="58"/>
      <c r="HN1044" s="58"/>
      <c r="HO1044" s="58"/>
      <c r="HP1044" s="58"/>
      <c r="HQ1044" s="58"/>
      <c r="HR1044" s="58"/>
      <c r="HS1044" s="58"/>
      <c r="HT1044" s="58"/>
      <c r="HU1044" s="58"/>
      <c r="HV1044" s="58"/>
      <c r="HW1044" s="58"/>
      <c r="HX1044" s="58"/>
      <c r="HY1044" s="58"/>
      <c r="HZ1044" s="58"/>
      <c r="IA1044" s="58"/>
      <c r="IB1044" s="58"/>
      <c r="IC1044" s="58"/>
      <c r="ID1044" s="58"/>
      <c r="IE1044" s="58"/>
      <c r="IF1044" s="58"/>
      <c r="IG1044" s="58"/>
      <c r="IH1044" s="58"/>
      <c r="II1044" s="58"/>
      <c r="IJ1044" s="58"/>
      <c r="IK1044" s="58"/>
      <c r="IL1044" s="58"/>
      <c r="IM1044" s="58"/>
      <c r="IN1044" s="58"/>
      <c r="IO1044" s="58"/>
      <c r="IP1044" s="58"/>
      <c r="IQ1044" s="58"/>
      <c r="IR1044" s="58"/>
      <c r="IS1044" s="58"/>
      <c r="IT1044" s="58"/>
      <c r="IU1044" s="58"/>
    </row>
    <row r="1045" spans="1:255" s="23" customFormat="1" ht="12.75" x14ac:dyDescent="0.2">
      <c r="A1045" s="24"/>
      <c r="F1045" s="16"/>
      <c r="G1045" s="34"/>
      <c r="H1045" s="30" t="s">
        <v>58</v>
      </c>
      <c r="I1045" s="30"/>
      <c r="J1045" s="30"/>
      <c r="K1045" s="30"/>
      <c r="L1045" s="30"/>
      <c r="M1045" s="30" t="s">
        <v>59</v>
      </c>
      <c r="N1045" s="27"/>
      <c r="O1045" s="18"/>
      <c r="P1045" s="18"/>
      <c r="Q1045" s="18"/>
      <c r="R1045" s="18"/>
      <c r="S1045" s="18"/>
      <c r="T1045" s="18"/>
      <c r="U1045" s="49"/>
      <c r="V1045" s="18"/>
      <c r="W1045" s="15"/>
      <c r="X1045" s="18"/>
      <c r="Y1045" s="18"/>
      <c r="Z1045" s="18"/>
      <c r="AA1045" s="18"/>
      <c r="AB1045" s="58"/>
      <c r="AC1045" s="58"/>
      <c r="AD1045" s="58"/>
      <c r="AE1045" s="58"/>
      <c r="AF1045" s="58"/>
      <c r="AG1045" s="58"/>
      <c r="AH1045" s="58"/>
      <c r="AI1045" s="58"/>
      <c r="AJ1045" s="58"/>
      <c r="AK1045" s="58"/>
      <c r="AL1045" s="58"/>
      <c r="AM1045" s="58"/>
      <c r="AN1045" s="58"/>
      <c r="AO1045" s="58"/>
      <c r="AP1045" s="58"/>
      <c r="AQ1045" s="58"/>
      <c r="AR1045" s="58"/>
      <c r="AS1045" s="58"/>
      <c r="AT1045" s="58"/>
      <c r="AU1045" s="58"/>
      <c r="AV1045" s="58"/>
      <c r="AW1045" s="58"/>
      <c r="AX1045" s="58"/>
      <c r="AY1045" s="58"/>
      <c r="AZ1045" s="58"/>
      <c r="BA1045" s="58"/>
      <c r="BB1045" s="58"/>
      <c r="BC1045" s="58"/>
      <c r="BD1045" s="58"/>
      <c r="BE1045" s="58"/>
      <c r="BF1045" s="58"/>
      <c r="BG1045" s="58"/>
      <c r="BH1045" s="58"/>
      <c r="BI1045" s="58"/>
      <c r="BJ1045" s="58"/>
      <c r="BK1045" s="58"/>
      <c r="BL1045" s="58"/>
      <c r="BM1045" s="58"/>
      <c r="BN1045" s="58"/>
      <c r="BO1045" s="58"/>
      <c r="BP1045" s="58"/>
      <c r="BQ1045" s="58"/>
      <c r="BR1045" s="58"/>
      <c r="BS1045" s="58"/>
      <c r="BT1045" s="58"/>
      <c r="BU1045" s="58"/>
      <c r="BV1045" s="58"/>
      <c r="BW1045" s="58"/>
      <c r="BX1045" s="58"/>
      <c r="BY1045" s="58"/>
      <c r="BZ1045" s="58"/>
      <c r="CA1045" s="58"/>
      <c r="CB1045" s="58"/>
      <c r="CC1045" s="58"/>
      <c r="CD1045" s="58"/>
      <c r="CE1045" s="58"/>
      <c r="CF1045" s="58"/>
      <c r="CG1045" s="58"/>
      <c r="CH1045" s="58"/>
      <c r="CI1045" s="58"/>
      <c r="CJ1045" s="58"/>
      <c r="CK1045" s="58"/>
      <c r="CL1045" s="58"/>
      <c r="CM1045" s="58"/>
      <c r="CN1045" s="58"/>
      <c r="CO1045" s="58"/>
      <c r="CP1045" s="58"/>
      <c r="CQ1045" s="58"/>
      <c r="CR1045" s="58"/>
      <c r="CS1045" s="58"/>
      <c r="CT1045" s="58"/>
      <c r="CU1045" s="58"/>
      <c r="CV1045" s="58"/>
      <c r="CW1045" s="58"/>
      <c r="CX1045" s="58"/>
      <c r="CY1045" s="58"/>
      <c r="CZ1045" s="58"/>
      <c r="DA1045" s="58"/>
      <c r="DB1045" s="58"/>
      <c r="DC1045" s="58"/>
      <c r="DD1045" s="58"/>
      <c r="DE1045" s="58"/>
      <c r="DF1045" s="58"/>
      <c r="DG1045" s="58"/>
      <c r="DH1045" s="58"/>
      <c r="DI1045" s="58"/>
      <c r="DJ1045" s="58"/>
      <c r="DK1045" s="58"/>
      <c r="DL1045" s="58"/>
      <c r="DM1045" s="58"/>
      <c r="DN1045" s="58"/>
      <c r="DO1045" s="58"/>
      <c r="DP1045" s="58"/>
      <c r="DQ1045" s="58"/>
      <c r="DR1045" s="58"/>
      <c r="DS1045" s="58"/>
      <c r="DT1045" s="58"/>
      <c r="DU1045" s="58"/>
      <c r="DV1045" s="58"/>
      <c r="DW1045" s="58"/>
      <c r="DX1045" s="58"/>
      <c r="DY1045" s="58"/>
      <c r="DZ1045" s="58"/>
      <c r="EA1045" s="58"/>
      <c r="EB1045" s="58"/>
      <c r="EC1045" s="58"/>
      <c r="ED1045" s="58"/>
      <c r="EE1045" s="58"/>
      <c r="EF1045" s="58"/>
      <c r="EG1045" s="58"/>
      <c r="EH1045" s="58"/>
      <c r="EI1045" s="58"/>
      <c r="EJ1045" s="58"/>
      <c r="EK1045" s="58"/>
      <c r="EL1045" s="58"/>
      <c r="EM1045" s="58"/>
      <c r="EN1045" s="58"/>
      <c r="EO1045" s="58"/>
      <c r="EP1045" s="58"/>
      <c r="EQ1045" s="58"/>
      <c r="ER1045" s="58"/>
      <c r="ES1045" s="58"/>
      <c r="ET1045" s="58"/>
      <c r="EU1045" s="58"/>
      <c r="EV1045" s="58"/>
      <c r="EW1045" s="58"/>
      <c r="EX1045" s="58"/>
      <c r="EY1045" s="58"/>
      <c r="EZ1045" s="58"/>
      <c r="FA1045" s="58"/>
      <c r="FB1045" s="58"/>
      <c r="FC1045" s="58"/>
      <c r="FD1045" s="58"/>
      <c r="FE1045" s="58"/>
      <c r="FF1045" s="58"/>
      <c r="FG1045" s="58"/>
      <c r="FH1045" s="58"/>
      <c r="FI1045" s="58"/>
      <c r="FJ1045" s="58"/>
      <c r="FK1045" s="58"/>
      <c r="FL1045" s="58"/>
      <c r="FM1045" s="58"/>
      <c r="FN1045" s="58"/>
      <c r="FO1045" s="58"/>
      <c r="FP1045" s="58"/>
      <c r="FQ1045" s="58"/>
      <c r="FR1045" s="58"/>
      <c r="FS1045" s="58"/>
      <c r="FT1045" s="58"/>
      <c r="FU1045" s="58"/>
      <c r="FV1045" s="58"/>
      <c r="FW1045" s="58"/>
      <c r="FX1045" s="58"/>
      <c r="FY1045" s="58"/>
      <c r="FZ1045" s="58"/>
      <c r="GA1045" s="58"/>
      <c r="GB1045" s="58"/>
      <c r="GC1045" s="58"/>
      <c r="GD1045" s="58"/>
      <c r="GE1045" s="58"/>
      <c r="GF1045" s="58"/>
      <c r="GG1045" s="58"/>
      <c r="GH1045" s="58"/>
      <c r="GI1045" s="58"/>
      <c r="GJ1045" s="58"/>
      <c r="GK1045" s="58"/>
      <c r="GL1045" s="58"/>
      <c r="GM1045" s="58"/>
      <c r="GN1045" s="58"/>
      <c r="GO1045" s="58"/>
      <c r="GP1045" s="58"/>
      <c r="GQ1045" s="58"/>
      <c r="GR1045" s="58"/>
      <c r="GS1045" s="58"/>
      <c r="GT1045" s="58"/>
      <c r="GU1045" s="58"/>
      <c r="GV1045" s="58"/>
      <c r="GW1045" s="58"/>
      <c r="GX1045" s="58"/>
      <c r="GY1045" s="58"/>
      <c r="GZ1045" s="58"/>
      <c r="HA1045" s="58"/>
      <c r="HB1045" s="58"/>
      <c r="HC1045" s="58"/>
      <c r="HD1045" s="58"/>
      <c r="HE1045" s="58"/>
      <c r="HF1045" s="58"/>
      <c r="HG1045" s="58"/>
      <c r="HH1045" s="58"/>
      <c r="HI1045" s="58"/>
      <c r="HJ1045" s="58"/>
      <c r="HK1045" s="58"/>
      <c r="HL1045" s="58"/>
      <c r="HM1045" s="58"/>
      <c r="HN1045" s="58"/>
      <c r="HO1045" s="58"/>
      <c r="HP1045" s="58"/>
      <c r="HQ1045" s="58"/>
      <c r="HR1045" s="58"/>
      <c r="HS1045" s="58"/>
      <c r="HT1045" s="58"/>
      <c r="HU1045" s="58"/>
      <c r="HV1045" s="58"/>
      <c r="HW1045" s="58"/>
      <c r="HX1045" s="58"/>
      <c r="HY1045" s="58"/>
      <c r="HZ1045" s="58"/>
      <c r="IA1045" s="58"/>
      <c r="IB1045" s="58"/>
      <c r="IC1045" s="58"/>
      <c r="ID1045" s="58"/>
      <c r="IE1045" s="58"/>
      <c r="IF1045" s="58"/>
      <c r="IG1045" s="58"/>
      <c r="IH1045" s="58"/>
      <c r="II1045" s="58"/>
      <c r="IJ1045" s="58"/>
      <c r="IK1045" s="58"/>
      <c r="IL1045" s="58"/>
      <c r="IM1045" s="58"/>
      <c r="IN1045" s="58"/>
      <c r="IO1045" s="58"/>
      <c r="IP1045" s="58"/>
      <c r="IQ1045" s="58"/>
      <c r="IR1045" s="58"/>
      <c r="IS1045" s="58"/>
      <c r="IT1045" s="58"/>
      <c r="IU1045" s="58"/>
    </row>
    <row r="1046" spans="1:255" s="23" customFormat="1" ht="12.75" x14ac:dyDescent="0.2">
      <c r="A1046" s="35" t="s">
        <v>60</v>
      </c>
      <c r="B1046" s="132" t="s">
        <v>61</v>
      </c>
      <c r="C1046" s="133"/>
      <c r="D1046" s="133"/>
      <c r="E1046" s="133"/>
      <c r="F1046" s="134"/>
      <c r="G1046" s="59" t="s">
        <v>62</v>
      </c>
      <c r="H1046" s="35" t="s">
        <v>63</v>
      </c>
      <c r="I1046" s="35" t="s">
        <v>64</v>
      </c>
      <c r="J1046" s="35" t="s">
        <v>65</v>
      </c>
      <c r="K1046" s="35" t="s">
        <v>66</v>
      </c>
      <c r="L1046" s="35" t="s">
        <v>67</v>
      </c>
      <c r="M1046" s="35" t="s">
        <v>68</v>
      </c>
      <c r="N1046" s="60" t="s">
        <v>69</v>
      </c>
      <c r="O1046" s="18"/>
      <c r="P1046" s="18"/>
      <c r="Q1046" s="18"/>
      <c r="R1046" s="18"/>
      <c r="S1046" s="18"/>
      <c r="T1046" s="18"/>
      <c r="U1046" s="49"/>
      <c r="V1046" s="18"/>
      <c r="W1046" s="15"/>
      <c r="X1046" s="18"/>
      <c r="Y1046" s="18"/>
      <c r="Z1046" s="18"/>
      <c r="AA1046" s="18"/>
      <c r="AB1046" s="58"/>
      <c r="AC1046" s="58"/>
      <c r="AD1046" s="58"/>
      <c r="AE1046" s="58"/>
      <c r="AF1046" s="58"/>
      <c r="AG1046" s="58"/>
      <c r="AH1046" s="58"/>
      <c r="AI1046" s="58"/>
      <c r="AJ1046" s="58"/>
      <c r="AK1046" s="58"/>
      <c r="AL1046" s="58"/>
      <c r="AM1046" s="58"/>
      <c r="AN1046" s="58"/>
      <c r="AO1046" s="58"/>
      <c r="AP1046" s="58"/>
      <c r="AQ1046" s="58"/>
      <c r="AR1046" s="58"/>
      <c r="AS1046" s="58"/>
      <c r="AT1046" s="58"/>
      <c r="AU1046" s="58"/>
      <c r="AV1046" s="58"/>
      <c r="AW1046" s="58"/>
      <c r="AX1046" s="58"/>
      <c r="AY1046" s="58"/>
      <c r="AZ1046" s="58"/>
      <c r="BA1046" s="58"/>
      <c r="BB1046" s="58"/>
      <c r="BC1046" s="58"/>
      <c r="BD1046" s="58"/>
      <c r="BE1046" s="58"/>
      <c r="BF1046" s="58"/>
      <c r="BG1046" s="58"/>
      <c r="BH1046" s="58"/>
      <c r="BI1046" s="58"/>
      <c r="BJ1046" s="58"/>
      <c r="BK1046" s="58"/>
      <c r="BL1046" s="58"/>
      <c r="BM1046" s="58"/>
      <c r="BN1046" s="58"/>
      <c r="BO1046" s="58"/>
      <c r="BP1046" s="58"/>
      <c r="BQ1046" s="58"/>
      <c r="BR1046" s="58"/>
      <c r="BS1046" s="58"/>
      <c r="BT1046" s="58"/>
      <c r="BU1046" s="58"/>
      <c r="BV1046" s="58"/>
      <c r="BW1046" s="58"/>
      <c r="BX1046" s="58"/>
      <c r="BY1046" s="58"/>
      <c r="BZ1046" s="58"/>
      <c r="CA1046" s="58"/>
      <c r="CB1046" s="58"/>
      <c r="CC1046" s="58"/>
      <c r="CD1046" s="58"/>
      <c r="CE1046" s="58"/>
      <c r="CF1046" s="58"/>
      <c r="CG1046" s="58"/>
      <c r="CH1046" s="58"/>
      <c r="CI1046" s="58"/>
      <c r="CJ1046" s="58"/>
      <c r="CK1046" s="58"/>
      <c r="CL1046" s="58"/>
      <c r="CM1046" s="58"/>
      <c r="CN1046" s="58"/>
      <c r="CO1046" s="58"/>
      <c r="CP1046" s="58"/>
      <c r="CQ1046" s="58"/>
      <c r="CR1046" s="58"/>
      <c r="CS1046" s="58"/>
      <c r="CT1046" s="58"/>
      <c r="CU1046" s="58"/>
      <c r="CV1046" s="58"/>
      <c r="CW1046" s="58"/>
      <c r="CX1046" s="58"/>
      <c r="CY1046" s="58"/>
      <c r="CZ1046" s="58"/>
      <c r="DA1046" s="58"/>
      <c r="DB1046" s="58"/>
      <c r="DC1046" s="58"/>
      <c r="DD1046" s="58"/>
      <c r="DE1046" s="58"/>
      <c r="DF1046" s="58"/>
      <c r="DG1046" s="58"/>
      <c r="DH1046" s="58"/>
      <c r="DI1046" s="58"/>
      <c r="DJ1046" s="58"/>
      <c r="DK1046" s="58"/>
      <c r="DL1046" s="58"/>
      <c r="DM1046" s="58"/>
      <c r="DN1046" s="58"/>
      <c r="DO1046" s="58"/>
      <c r="DP1046" s="58"/>
      <c r="DQ1046" s="58"/>
      <c r="DR1046" s="58"/>
      <c r="DS1046" s="58"/>
      <c r="DT1046" s="58"/>
      <c r="DU1046" s="58"/>
      <c r="DV1046" s="58"/>
      <c r="DW1046" s="58"/>
      <c r="DX1046" s="58"/>
      <c r="DY1046" s="58"/>
      <c r="DZ1046" s="58"/>
      <c r="EA1046" s="58"/>
      <c r="EB1046" s="58"/>
      <c r="EC1046" s="58"/>
      <c r="ED1046" s="58"/>
      <c r="EE1046" s="58"/>
      <c r="EF1046" s="58"/>
      <c r="EG1046" s="58"/>
      <c r="EH1046" s="58"/>
      <c r="EI1046" s="58"/>
      <c r="EJ1046" s="58"/>
      <c r="EK1046" s="58"/>
      <c r="EL1046" s="58"/>
      <c r="EM1046" s="58"/>
      <c r="EN1046" s="58"/>
      <c r="EO1046" s="58"/>
      <c r="EP1046" s="58"/>
      <c r="EQ1046" s="58"/>
      <c r="ER1046" s="58"/>
      <c r="ES1046" s="58"/>
      <c r="ET1046" s="58"/>
      <c r="EU1046" s="58"/>
      <c r="EV1046" s="58"/>
      <c r="EW1046" s="58"/>
      <c r="EX1046" s="58"/>
      <c r="EY1046" s="58"/>
      <c r="EZ1046" s="58"/>
      <c r="FA1046" s="58"/>
      <c r="FB1046" s="58"/>
      <c r="FC1046" s="58"/>
      <c r="FD1046" s="58"/>
      <c r="FE1046" s="58"/>
      <c r="FF1046" s="58"/>
      <c r="FG1046" s="58"/>
      <c r="FH1046" s="58"/>
      <c r="FI1046" s="58"/>
      <c r="FJ1046" s="58"/>
      <c r="FK1046" s="58"/>
      <c r="FL1046" s="58"/>
      <c r="FM1046" s="58"/>
      <c r="FN1046" s="58"/>
      <c r="FO1046" s="58"/>
      <c r="FP1046" s="58"/>
      <c r="FQ1046" s="58"/>
      <c r="FR1046" s="58"/>
      <c r="FS1046" s="58"/>
      <c r="FT1046" s="58"/>
      <c r="FU1046" s="58"/>
      <c r="FV1046" s="58"/>
      <c r="FW1046" s="58"/>
      <c r="FX1046" s="58"/>
      <c r="FY1046" s="58"/>
      <c r="FZ1046" s="58"/>
      <c r="GA1046" s="58"/>
      <c r="GB1046" s="58"/>
      <c r="GC1046" s="58"/>
      <c r="GD1046" s="58"/>
      <c r="GE1046" s="58"/>
      <c r="GF1046" s="58"/>
      <c r="GG1046" s="58"/>
      <c r="GH1046" s="58"/>
      <c r="GI1046" s="58"/>
      <c r="GJ1046" s="58"/>
      <c r="GK1046" s="58"/>
      <c r="GL1046" s="58"/>
      <c r="GM1046" s="58"/>
      <c r="GN1046" s="58"/>
      <c r="GO1046" s="58"/>
      <c r="GP1046" s="58"/>
      <c r="GQ1046" s="58"/>
      <c r="GR1046" s="58"/>
      <c r="GS1046" s="58"/>
      <c r="GT1046" s="58"/>
      <c r="GU1046" s="58"/>
      <c r="GV1046" s="58"/>
      <c r="GW1046" s="58"/>
      <c r="GX1046" s="58"/>
      <c r="GY1046" s="58"/>
      <c r="GZ1046" s="58"/>
      <c r="HA1046" s="58"/>
      <c r="HB1046" s="58"/>
      <c r="HC1046" s="58"/>
      <c r="HD1046" s="58"/>
      <c r="HE1046" s="58"/>
      <c r="HF1046" s="58"/>
      <c r="HG1046" s="58"/>
      <c r="HH1046" s="58"/>
      <c r="HI1046" s="58"/>
      <c r="HJ1046" s="58"/>
      <c r="HK1046" s="58"/>
      <c r="HL1046" s="58"/>
      <c r="HM1046" s="58"/>
      <c r="HN1046" s="58"/>
      <c r="HO1046" s="58"/>
      <c r="HP1046" s="58"/>
      <c r="HQ1046" s="58"/>
      <c r="HR1046" s="58"/>
      <c r="HS1046" s="58"/>
      <c r="HT1046" s="58"/>
      <c r="HU1046" s="58"/>
      <c r="HV1046" s="58"/>
      <c r="HW1046" s="58"/>
      <c r="HX1046" s="58"/>
      <c r="HY1046" s="58"/>
      <c r="HZ1046" s="58"/>
      <c r="IA1046" s="58"/>
      <c r="IB1046" s="58"/>
      <c r="IC1046" s="58"/>
      <c r="ID1046" s="58"/>
      <c r="IE1046" s="58"/>
      <c r="IF1046" s="58"/>
      <c r="IG1046" s="58"/>
      <c r="IH1046" s="58"/>
      <c r="II1046" s="58"/>
      <c r="IJ1046" s="58"/>
      <c r="IK1046" s="58"/>
      <c r="IL1046" s="58"/>
      <c r="IM1046" s="58"/>
      <c r="IN1046" s="58"/>
      <c r="IO1046" s="58"/>
      <c r="IP1046" s="58"/>
      <c r="IQ1046" s="58"/>
      <c r="IR1046" s="58"/>
      <c r="IS1046" s="58"/>
      <c r="IT1046" s="58"/>
      <c r="IU1046" s="58"/>
    </row>
    <row r="1047" spans="1:255" s="64" customFormat="1" ht="50.1" customHeight="1" x14ac:dyDescent="0.2">
      <c r="A1047" s="36"/>
      <c r="B1047" s="135"/>
      <c r="C1047" s="136"/>
      <c r="D1047" s="136"/>
      <c r="E1047" s="136"/>
      <c r="F1047" s="137"/>
      <c r="G1047" s="42"/>
      <c r="H1047" s="43"/>
      <c r="I1047" s="44" t="e">
        <f>SUM(#REF!*H1047)</f>
        <v>#REF!</v>
      </c>
      <c r="J1047" s="43"/>
      <c r="K1047" s="45" t="e">
        <f t="shared" ref="K1047:K1052" si="66">SUM(I1047*J1047)</f>
        <v>#REF!</v>
      </c>
      <c r="L1047" s="61"/>
      <c r="M1047" s="62"/>
      <c r="N1047" s="63">
        <f t="shared" ref="N1047:N1052" si="67">SUM(L1047*M1047)</f>
        <v>0</v>
      </c>
      <c r="O1047" s="41"/>
      <c r="P1047" s="10"/>
      <c r="Q1047" s="18"/>
      <c r="R1047" s="10"/>
      <c r="S1047" s="10"/>
      <c r="T1047" s="10"/>
      <c r="U1047" s="33"/>
      <c r="V1047" s="10"/>
      <c r="W1047" s="10"/>
      <c r="X1047" s="41"/>
      <c r="Y1047" s="41"/>
      <c r="Z1047" s="41"/>
      <c r="AA1047" s="41"/>
    </row>
    <row r="1048" spans="1:255" s="64" customFormat="1" ht="50.1" customHeight="1" x14ac:dyDescent="0.2">
      <c r="A1048" s="36"/>
      <c r="B1048" s="126"/>
      <c r="C1048" s="127"/>
      <c r="D1048" s="127"/>
      <c r="E1048" s="127"/>
      <c r="F1048" s="128"/>
      <c r="G1048" s="42"/>
      <c r="H1048" s="43"/>
      <c r="I1048" s="44" t="e">
        <f>SUM(#REF!*H1048)</f>
        <v>#REF!</v>
      </c>
      <c r="J1048" s="43"/>
      <c r="K1048" s="45" t="e">
        <f t="shared" si="66"/>
        <v>#REF!</v>
      </c>
      <c r="L1048" s="61"/>
      <c r="M1048" s="62"/>
      <c r="N1048" s="63">
        <f t="shared" si="67"/>
        <v>0</v>
      </c>
      <c r="O1048" s="41"/>
      <c r="P1048" s="10"/>
      <c r="Q1048" s="10"/>
      <c r="R1048" s="10"/>
      <c r="S1048" s="10"/>
      <c r="T1048" s="10"/>
      <c r="U1048" s="33"/>
      <c r="V1048" s="10"/>
      <c r="W1048" s="10"/>
      <c r="X1048" s="41"/>
      <c r="Y1048" s="41"/>
      <c r="Z1048" s="41"/>
      <c r="AA1048" s="41"/>
    </row>
    <row r="1049" spans="1:255" s="64" customFormat="1" ht="50.1" customHeight="1" x14ac:dyDescent="0.2">
      <c r="A1049" s="36"/>
      <c r="B1049" s="126"/>
      <c r="C1049" s="127"/>
      <c r="D1049" s="127"/>
      <c r="E1049" s="127"/>
      <c r="F1049" s="128"/>
      <c r="G1049" s="42"/>
      <c r="H1049" s="43"/>
      <c r="I1049" s="44" t="e">
        <f>SUM(#REF!*H1049)</f>
        <v>#REF!</v>
      </c>
      <c r="J1049" s="43"/>
      <c r="K1049" s="45" t="e">
        <f t="shared" si="66"/>
        <v>#REF!</v>
      </c>
      <c r="L1049" s="61"/>
      <c r="M1049" s="62"/>
      <c r="N1049" s="63">
        <f t="shared" si="67"/>
        <v>0</v>
      </c>
      <c r="O1049" s="41"/>
      <c r="P1049" s="10"/>
      <c r="Q1049" s="10"/>
      <c r="R1049" s="10"/>
      <c r="S1049" s="10"/>
      <c r="T1049" s="10"/>
      <c r="U1049" s="33"/>
      <c r="V1049" s="10"/>
      <c r="W1049" s="10"/>
      <c r="X1049" s="41"/>
      <c r="Y1049" s="41"/>
      <c r="Z1049" s="41"/>
      <c r="AA1049" s="41"/>
    </row>
    <row r="1050" spans="1:255" s="64" customFormat="1" ht="50.1" customHeight="1" x14ac:dyDescent="0.2">
      <c r="A1050" s="36"/>
      <c r="B1050" s="126"/>
      <c r="C1050" s="127"/>
      <c r="D1050" s="127"/>
      <c r="E1050" s="127"/>
      <c r="F1050" s="128"/>
      <c r="G1050" s="42"/>
      <c r="H1050" s="43"/>
      <c r="I1050" s="44" t="e">
        <f>SUM(#REF!*H1050)</f>
        <v>#REF!</v>
      </c>
      <c r="J1050" s="43"/>
      <c r="K1050" s="45" t="e">
        <f t="shared" si="66"/>
        <v>#REF!</v>
      </c>
      <c r="L1050" s="61"/>
      <c r="M1050" s="62"/>
      <c r="N1050" s="63">
        <f t="shared" si="67"/>
        <v>0</v>
      </c>
      <c r="O1050" s="41"/>
      <c r="P1050" s="10"/>
      <c r="Q1050" s="10"/>
      <c r="R1050" s="10"/>
      <c r="S1050" s="10"/>
      <c r="T1050" s="10"/>
      <c r="U1050" s="33"/>
      <c r="V1050" s="10"/>
      <c r="W1050" s="10"/>
      <c r="X1050" s="41"/>
      <c r="Y1050" s="41"/>
      <c r="Z1050" s="41"/>
      <c r="AA1050" s="41"/>
    </row>
    <row r="1051" spans="1:255" s="64" customFormat="1" ht="50.1" customHeight="1" x14ac:dyDescent="0.2">
      <c r="A1051" s="36"/>
      <c r="B1051" s="126"/>
      <c r="C1051" s="127"/>
      <c r="D1051" s="127"/>
      <c r="E1051" s="127"/>
      <c r="F1051" s="128"/>
      <c r="G1051" s="42"/>
      <c r="H1051" s="43"/>
      <c r="I1051" s="44" t="e">
        <f>SUM(#REF!*H1051)</f>
        <v>#REF!</v>
      </c>
      <c r="J1051" s="43"/>
      <c r="K1051" s="45" t="e">
        <f t="shared" si="66"/>
        <v>#REF!</v>
      </c>
      <c r="L1051" s="61"/>
      <c r="M1051" s="62"/>
      <c r="N1051" s="63">
        <f t="shared" si="67"/>
        <v>0</v>
      </c>
      <c r="O1051" s="41"/>
      <c r="P1051" s="10"/>
      <c r="Q1051" s="10"/>
      <c r="R1051" s="10"/>
      <c r="S1051" s="10"/>
      <c r="T1051" s="10"/>
      <c r="U1051" s="33"/>
      <c r="V1051" s="10"/>
      <c r="W1051" s="10"/>
      <c r="X1051" s="41"/>
      <c r="Y1051" s="41"/>
      <c r="Z1051" s="41"/>
      <c r="AA1051" s="41"/>
    </row>
    <row r="1052" spans="1:255" s="64" customFormat="1" ht="50.1" customHeight="1" x14ac:dyDescent="0.2">
      <c r="A1052" s="36"/>
      <c r="B1052" s="126"/>
      <c r="C1052" s="127"/>
      <c r="D1052" s="127"/>
      <c r="E1052" s="127"/>
      <c r="F1052" s="128"/>
      <c r="G1052" s="42"/>
      <c r="H1052" s="43"/>
      <c r="I1052" s="44" t="e">
        <f>SUM(#REF!*H1052)</f>
        <v>#REF!</v>
      </c>
      <c r="J1052" s="43"/>
      <c r="K1052" s="45" t="e">
        <f t="shared" si="66"/>
        <v>#REF!</v>
      </c>
      <c r="L1052" s="61"/>
      <c r="M1052" s="62"/>
      <c r="N1052" s="63">
        <f t="shared" si="67"/>
        <v>0</v>
      </c>
      <c r="O1052" s="41"/>
      <c r="P1052" s="10"/>
      <c r="Q1052" s="10"/>
      <c r="R1052" s="10"/>
      <c r="S1052" s="10"/>
      <c r="T1052" s="10"/>
      <c r="U1052" s="33"/>
      <c r="V1052" s="10"/>
      <c r="W1052" s="10"/>
      <c r="X1052" s="41"/>
      <c r="Y1052" s="41"/>
      <c r="Z1052" s="41"/>
      <c r="AA1052" s="41"/>
    </row>
    <row r="1053" spans="1:255" s="23" customFormat="1" ht="20.100000000000001" customHeight="1" thickBot="1" x14ac:dyDescent="0.2">
      <c r="A1053" s="65"/>
      <c r="B1053" s="129" t="s">
        <v>8</v>
      </c>
      <c r="C1053" s="130"/>
      <c r="D1053" s="130"/>
      <c r="E1053" s="130"/>
      <c r="F1053" s="131"/>
      <c r="G1053" s="66"/>
      <c r="H1053" s="67"/>
      <c r="I1053" s="68" t="e">
        <f>SUM(I1047:I1052)</f>
        <v>#REF!</v>
      </c>
      <c r="J1053" s="67"/>
      <c r="K1053" s="68" t="e">
        <f>SUM(K1047:K1052)</f>
        <v>#REF!</v>
      </c>
      <c r="L1053" s="69">
        <f>SUM(L1047:L1052)</f>
        <v>0</v>
      </c>
      <c r="M1053" s="67"/>
      <c r="N1053" s="68">
        <f>SUM(N1047:N1052)</f>
        <v>0</v>
      </c>
      <c r="O1053" s="15"/>
      <c r="P1053" s="15"/>
      <c r="Q1053" s="10"/>
      <c r="R1053" s="15"/>
      <c r="S1053" s="15"/>
      <c r="T1053" s="15"/>
      <c r="U1053" s="52"/>
      <c r="V1053" s="15"/>
      <c r="W1053" s="15"/>
      <c r="X1053" s="15"/>
      <c r="Y1053" s="15"/>
      <c r="Z1053" s="15"/>
      <c r="AA1053" s="15"/>
    </row>
    <row r="1054" spans="1:255" s="23" customFormat="1" x14ac:dyDescent="0.15">
      <c r="A1054" s="15"/>
      <c r="B1054" s="15"/>
      <c r="C1054" s="15"/>
      <c r="D1054" s="15"/>
      <c r="E1054" s="15"/>
      <c r="F1054" s="15"/>
      <c r="G1054" s="54"/>
      <c r="H1054" s="15"/>
      <c r="I1054" s="15"/>
      <c r="J1054" s="15"/>
      <c r="K1054" s="15"/>
      <c r="L1054" s="15"/>
      <c r="M1054" s="15"/>
      <c r="N1054" s="55"/>
      <c r="Q1054" s="15"/>
    </row>
    <row r="1055" spans="1:255" s="23" customFormat="1" x14ac:dyDescent="0.15">
      <c r="A1055" s="15"/>
      <c r="B1055" s="15"/>
      <c r="C1055" s="15"/>
      <c r="D1055" s="15"/>
      <c r="E1055" s="15"/>
      <c r="F1055" s="15"/>
      <c r="G1055" s="54"/>
      <c r="H1055" s="15"/>
      <c r="I1055" s="15"/>
      <c r="J1055" s="15"/>
      <c r="K1055" s="15"/>
      <c r="L1055" s="15"/>
      <c r="M1055" s="15"/>
      <c r="N1055" s="55"/>
    </row>
    <row r="1056" spans="1:255" s="23" customFormat="1" x14ac:dyDescent="0.15">
      <c r="A1056" s="8"/>
      <c r="B1056" s="8"/>
      <c r="C1056" s="8"/>
      <c r="D1056" s="8"/>
      <c r="E1056" s="8"/>
      <c r="F1056" s="8"/>
      <c r="G1056" s="56"/>
      <c r="H1056" s="8"/>
      <c r="I1056" s="8"/>
      <c r="J1056" s="8"/>
      <c r="K1056" s="8"/>
      <c r="L1056" s="8"/>
      <c r="M1056" s="8"/>
      <c r="N1056" s="57"/>
      <c r="O1056" s="15"/>
      <c r="P1056" s="15"/>
      <c r="R1056" s="15"/>
      <c r="S1056" s="15"/>
      <c r="T1056" s="15"/>
      <c r="U1056" s="52"/>
      <c r="V1056" s="15"/>
      <c r="W1056" s="15"/>
      <c r="X1056" s="15"/>
      <c r="Y1056" s="15"/>
      <c r="Z1056" s="15"/>
      <c r="AA1056" s="15"/>
    </row>
    <row r="1057" spans="1:27" s="23" customFormat="1" ht="9" customHeight="1" x14ac:dyDescent="0.2">
      <c r="A1057" s="158" t="s">
        <v>24</v>
      </c>
      <c r="B1057" s="159"/>
      <c r="C1057" s="159"/>
      <c r="D1057" s="159"/>
      <c r="E1057" s="159"/>
      <c r="F1057" s="159"/>
      <c r="G1057" s="159"/>
      <c r="H1057" s="164" t="s">
        <v>25</v>
      </c>
      <c r="I1057" s="165"/>
      <c r="J1057" s="165"/>
      <c r="K1057" s="165"/>
      <c r="L1057" s="166"/>
      <c r="M1057" s="11" t="s">
        <v>26</v>
      </c>
      <c r="N1057" s="12"/>
      <c r="O1057" s="15"/>
      <c r="P1057" s="15"/>
      <c r="Q1057" s="15"/>
      <c r="R1057" s="15"/>
      <c r="S1057" s="15"/>
      <c r="T1057" s="15"/>
      <c r="U1057" s="52"/>
      <c r="V1057" s="15"/>
      <c r="W1057" s="15"/>
      <c r="X1057" s="15"/>
      <c r="Y1057" s="15"/>
      <c r="Z1057" s="15"/>
      <c r="AA1057" s="15"/>
    </row>
    <row r="1058" spans="1:27" s="23" customFormat="1" ht="8.25" customHeight="1" x14ac:dyDescent="0.15">
      <c r="A1058" s="160"/>
      <c r="B1058" s="161"/>
      <c r="C1058" s="161"/>
      <c r="D1058" s="161"/>
      <c r="E1058" s="161"/>
      <c r="F1058" s="161"/>
      <c r="G1058" s="161"/>
      <c r="H1058" s="14"/>
      <c r="I1058" s="15"/>
      <c r="J1058" s="15"/>
      <c r="K1058" s="15"/>
      <c r="L1058" s="16"/>
      <c r="M1058" s="15"/>
      <c r="N1058" s="17"/>
      <c r="O1058" s="15"/>
      <c r="P1058" s="15"/>
      <c r="Q1058" s="15"/>
      <c r="R1058" s="15"/>
      <c r="S1058" s="15"/>
      <c r="T1058" s="15"/>
      <c r="U1058" s="52"/>
      <c r="V1058" s="15"/>
      <c r="W1058" s="15"/>
      <c r="X1058" s="15"/>
      <c r="Y1058" s="15"/>
      <c r="Z1058" s="15"/>
      <c r="AA1058" s="15"/>
    </row>
    <row r="1059" spans="1:27" s="23" customFormat="1" ht="12.75" customHeight="1" x14ac:dyDescent="0.2">
      <c r="A1059" s="160"/>
      <c r="B1059" s="161"/>
      <c r="C1059" s="161"/>
      <c r="D1059" s="161"/>
      <c r="E1059" s="161"/>
      <c r="F1059" s="161"/>
      <c r="G1059" s="161"/>
      <c r="H1059" s="167"/>
      <c r="I1059" s="168"/>
      <c r="J1059" s="168"/>
      <c r="K1059" s="168"/>
      <c r="L1059" s="169"/>
      <c r="M1059" s="18" t="s">
        <v>75</v>
      </c>
      <c r="N1059" s="17"/>
      <c r="O1059" s="15"/>
      <c r="P1059" s="15"/>
      <c r="Q1059" s="15"/>
      <c r="R1059" s="15"/>
      <c r="S1059" s="15"/>
      <c r="T1059" s="15"/>
      <c r="U1059" s="52"/>
      <c r="V1059" s="15"/>
      <c r="W1059" s="15"/>
      <c r="X1059" s="15"/>
      <c r="Y1059" s="15"/>
      <c r="Z1059" s="15"/>
      <c r="AA1059" s="15"/>
    </row>
    <row r="1060" spans="1:27" s="23" customFormat="1" ht="8.25" customHeight="1" x14ac:dyDescent="0.15">
      <c r="A1060" s="160"/>
      <c r="B1060" s="161"/>
      <c r="C1060" s="161"/>
      <c r="D1060" s="161"/>
      <c r="E1060" s="161"/>
      <c r="F1060" s="161"/>
      <c r="G1060" s="161"/>
      <c r="H1060" s="170"/>
      <c r="I1060" s="168"/>
      <c r="J1060" s="168"/>
      <c r="K1060" s="168"/>
      <c r="L1060" s="169"/>
      <c r="M1060" s="15"/>
      <c r="N1060" s="17"/>
      <c r="O1060" s="15"/>
      <c r="P1060" s="15"/>
      <c r="Q1060" s="15"/>
      <c r="R1060" s="15"/>
      <c r="S1060" s="15"/>
      <c r="T1060" s="15"/>
      <c r="U1060" s="52"/>
      <c r="V1060" s="15"/>
      <c r="W1060" s="15"/>
      <c r="X1060" s="15"/>
      <c r="Y1060" s="15"/>
      <c r="Z1060" s="15"/>
      <c r="AA1060" s="15"/>
    </row>
    <row r="1061" spans="1:27" s="23" customFormat="1" ht="8.25" customHeight="1" x14ac:dyDescent="0.15">
      <c r="A1061" s="160"/>
      <c r="B1061" s="161"/>
      <c r="C1061" s="161"/>
      <c r="D1061" s="161"/>
      <c r="E1061" s="161"/>
      <c r="F1061" s="161"/>
      <c r="G1061" s="161"/>
      <c r="H1061" s="170"/>
      <c r="I1061" s="168"/>
      <c r="J1061" s="168"/>
      <c r="K1061" s="168"/>
      <c r="L1061" s="169"/>
      <c r="M1061" s="8"/>
      <c r="N1061" s="19"/>
      <c r="O1061" s="15"/>
      <c r="P1061" s="15"/>
      <c r="Q1061" s="15"/>
      <c r="R1061" s="15"/>
      <c r="S1061" s="15"/>
      <c r="T1061" s="15"/>
      <c r="U1061" s="52"/>
      <c r="V1061" s="15"/>
      <c r="W1061" s="15"/>
      <c r="X1061" s="15"/>
      <c r="Y1061" s="15"/>
      <c r="Z1061" s="15"/>
      <c r="AA1061" s="15"/>
    </row>
    <row r="1062" spans="1:27" s="23" customFormat="1" ht="9" customHeight="1" x14ac:dyDescent="0.15">
      <c r="A1062" s="160"/>
      <c r="B1062" s="161"/>
      <c r="C1062" s="161"/>
      <c r="D1062" s="161"/>
      <c r="E1062" s="161"/>
      <c r="F1062" s="161"/>
      <c r="G1062" s="161"/>
      <c r="H1062" s="170"/>
      <c r="I1062" s="168"/>
      <c r="J1062" s="168"/>
      <c r="K1062" s="168"/>
      <c r="L1062" s="169"/>
      <c r="M1062" s="20" t="s">
        <v>29</v>
      </c>
      <c r="N1062" s="17"/>
      <c r="O1062" s="15"/>
      <c r="P1062" s="15"/>
      <c r="Q1062" s="15"/>
      <c r="R1062" s="15"/>
      <c r="S1062" s="15"/>
      <c r="T1062" s="15"/>
      <c r="U1062" s="52"/>
      <c r="V1062" s="15"/>
      <c r="W1062" s="15"/>
      <c r="X1062" s="15"/>
      <c r="Y1062" s="15"/>
      <c r="Z1062" s="15"/>
      <c r="AA1062" s="15"/>
    </row>
    <row r="1063" spans="1:27" s="23" customFormat="1" ht="8.25" customHeight="1" x14ac:dyDescent="0.15">
      <c r="A1063" s="160"/>
      <c r="B1063" s="161"/>
      <c r="C1063" s="161"/>
      <c r="D1063" s="161"/>
      <c r="E1063" s="161"/>
      <c r="F1063" s="161"/>
      <c r="G1063" s="161"/>
      <c r="H1063" s="170"/>
      <c r="I1063" s="168"/>
      <c r="J1063" s="168"/>
      <c r="K1063" s="168"/>
      <c r="L1063" s="169"/>
      <c r="M1063" s="15"/>
      <c r="N1063" s="17"/>
      <c r="O1063" s="15"/>
      <c r="P1063" s="15"/>
      <c r="Q1063" s="15"/>
      <c r="R1063" s="15"/>
      <c r="S1063" s="15"/>
      <c r="T1063" s="15"/>
      <c r="U1063" s="52"/>
      <c r="V1063" s="15"/>
      <c r="W1063" s="15"/>
      <c r="X1063" s="15"/>
      <c r="Y1063" s="15"/>
      <c r="Z1063" s="15"/>
      <c r="AA1063" s="15"/>
    </row>
    <row r="1064" spans="1:27" s="23" customFormat="1" ht="8.25" customHeight="1" x14ac:dyDescent="0.15">
      <c r="A1064" s="160"/>
      <c r="B1064" s="161"/>
      <c r="C1064" s="161"/>
      <c r="D1064" s="161"/>
      <c r="E1064" s="161"/>
      <c r="F1064" s="161"/>
      <c r="G1064" s="161"/>
      <c r="H1064" s="170"/>
      <c r="I1064" s="168"/>
      <c r="J1064" s="168"/>
      <c r="K1064" s="168"/>
      <c r="L1064" s="169"/>
      <c r="M1064" s="138"/>
      <c r="N1064" s="139"/>
      <c r="O1064" s="15"/>
      <c r="P1064" s="15"/>
      <c r="Q1064" s="15"/>
      <c r="R1064" s="15"/>
      <c r="S1064" s="15"/>
      <c r="T1064" s="15"/>
      <c r="U1064" s="52"/>
      <c r="V1064" s="15"/>
      <c r="W1064" s="15"/>
      <c r="X1064" s="15"/>
      <c r="Y1064" s="15"/>
      <c r="Z1064" s="15"/>
      <c r="AA1064" s="15"/>
    </row>
    <row r="1065" spans="1:27" s="23" customFormat="1" ht="8.25" customHeight="1" x14ac:dyDescent="0.15">
      <c r="A1065" s="162"/>
      <c r="B1065" s="163"/>
      <c r="C1065" s="163"/>
      <c r="D1065" s="163"/>
      <c r="E1065" s="163"/>
      <c r="F1065" s="163"/>
      <c r="G1065" s="163"/>
      <c r="H1065" s="171"/>
      <c r="I1065" s="172"/>
      <c r="J1065" s="172"/>
      <c r="K1065" s="172"/>
      <c r="L1065" s="173"/>
      <c r="M1065" s="140"/>
      <c r="N1065" s="141"/>
      <c r="O1065" s="15"/>
      <c r="P1065" s="15"/>
      <c r="Q1065" s="15"/>
      <c r="R1065" s="15"/>
      <c r="S1065" s="15"/>
      <c r="T1065" s="15"/>
      <c r="U1065" s="52"/>
      <c r="V1065" s="15"/>
      <c r="W1065" s="15"/>
      <c r="X1065" s="15"/>
      <c r="Y1065" s="15"/>
      <c r="Z1065" s="15"/>
      <c r="AA1065" s="15"/>
    </row>
    <row r="1066" spans="1:27" s="23" customFormat="1" x14ac:dyDescent="0.15">
      <c r="A1066" s="142" t="s">
        <v>30</v>
      </c>
      <c r="B1066" s="143"/>
      <c r="C1066" s="143"/>
      <c r="D1066" s="143"/>
      <c r="E1066" s="143"/>
      <c r="F1066" s="144"/>
      <c r="G1066" s="21"/>
      <c r="H1066" s="148"/>
      <c r="I1066" s="148"/>
      <c r="J1066" s="148"/>
      <c r="K1066" s="148"/>
      <c r="L1066" s="148"/>
      <c r="M1066" s="148"/>
      <c r="N1066" s="149"/>
      <c r="O1066" s="15"/>
      <c r="P1066" s="15"/>
      <c r="Q1066" s="15"/>
      <c r="R1066" s="15"/>
      <c r="S1066" s="15"/>
      <c r="T1066" s="15"/>
      <c r="U1066" s="52"/>
      <c r="V1066" s="15"/>
      <c r="W1066" s="15"/>
      <c r="X1066" s="15"/>
      <c r="Y1066" s="15"/>
      <c r="Z1066" s="15"/>
      <c r="AA1066" s="15"/>
    </row>
    <row r="1067" spans="1:27" s="23" customFormat="1" x14ac:dyDescent="0.15">
      <c r="A1067" s="145"/>
      <c r="B1067" s="146"/>
      <c r="C1067" s="146"/>
      <c r="D1067" s="146"/>
      <c r="E1067" s="146"/>
      <c r="F1067" s="147"/>
      <c r="G1067" s="21"/>
      <c r="H1067" s="150"/>
      <c r="I1067" s="150"/>
      <c r="J1067" s="150"/>
      <c r="K1067" s="150"/>
      <c r="L1067" s="150"/>
      <c r="M1067" s="150"/>
      <c r="N1067" s="151"/>
      <c r="O1067" s="15"/>
      <c r="P1067" s="15"/>
      <c r="Q1067" s="15"/>
      <c r="R1067" s="15"/>
      <c r="S1067" s="15"/>
      <c r="T1067" s="15"/>
      <c r="U1067" s="52"/>
      <c r="V1067" s="15"/>
      <c r="W1067" s="15"/>
      <c r="X1067" s="15"/>
      <c r="Y1067" s="15"/>
      <c r="Z1067" s="15"/>
      <c r="AA1067" s="15"/>
    </row>
    <row r="1068" spans="1:27" s="23" customFormat="1" ht="12.75" x14ac:dyDescent="0.2">
      <c r="A1068" s="22"/>
      <c r="F1068" s="16"/>
      <c r="G1068" s="21"/>
      <c r="H1068" s="152"/>
      <c r="I1068" s="152"/>
      <c r="J1068" s="152"/>
      <c r="K1068" s="153"/>
      <c r="L1068" s="156" t="s">
        <v>31</v>
      </c>
      <c r="M1068" s="148"/>
      <c r="N1068" s="149"/>
      <c r="O1068" s="15"/>
      <c r="P1068" s="18"/>
      <c r="Q1068" s="15"/>
      <c r="R1068" s="18"/>
      <c r="S1068" s="18"/>
      <c r="T1068" s="18"/>
      <c r="U1068" s="49"/>
      <c r="V1068" s="18"/>
      <c r="W1068" s="15"/>
      <c r="X1068" s="15"/>
      <c r="Y1068" s="15"/>
      <c r="Z1068" s="15"/>
      <c r="AA1068" s="15"/>
    </row>
    <row r="1069" spans="1:27" s="23" customFormat="1" ht="12.75" x14ac:dyDescent="0.2">
      <c r="A1069" s="24"/>
      <c r="F1069" s="16"/>
      <c r="G1069" s="21"/>
      <c r="H1069" s="154"/>
      <c r="I1069" s="154"/>
      <c r="J1069" s="154"/>
      <c r="K1069" s="155"/>
      <c r="L1069" s="157"/>
      <c r="M1069" s="150"/>
      <c r="N1069" s="151"/>
      <c r="O1069" s="15"/>
      <c r="P1069" s="18"/>
      <c r="Q1069" s="18"/>
      <c r="R1069" s="18"/>
      <c r="S1069" s="18"/>
      <c r="T1069" s="18"/>
      <c r="U1069" s="49"/>
      <c r="V1069" s="18"/>
      <c r="W1069" s="15"/>
      <c r="X1069" s="15"/>
      <c r="Y1069" s="15"/>
      <c r="Z1069" s="15"/>
      <c r="AA1069" s="15"/>
    </row>
    <row r="1070" spans="1:27" s="23" customFormat="1" ht="12.75" x14ac:dyDescent="0.2">
      <c r="A1070" s="24"/>
      <c r="F1070" s="16"/>
      <c r="G1070" s="25"/>
      <c r="H1070" s="22"/>
      <c r="I1070" s="22"/>
      <c r="J1070" s="22"/>
      <c r="K1070" s="26"/>
      <c r="L1070" s="22"/>
      <c r="M1070" s="22"/>
      <c r="N1070" s="27" t="s">
        <v>32</v>
      </c>
      <c r="O1070" s="15"/>
      <c r="P1070" s="18"/>
      <c r="Q1070" s="18"/>
      <c r="R1070" s="18"/>
      <c r="S1070" s="18"/>
      <c r="T1070" s="18"/>
      <c r="U1070" s="49"/>
      <c r="V1070" s="18"/>
      <c r="W1070" s="15"/>
      <c r="X1070" s="15"/>
      <c r="Y1070" s="15"/>
      <c r="Z1070" s="15"/>
      <c r="AA1070" s="15"/>
    </row>
    <row r="1071" spans="1:27" s="23" customFormat="1" ht="12.75" x14ac:dyDescent="0.2">
      <c r="A1071" s="24"/>
      <c r="F1071" s="16"/>
      <c r="G1071" s="28" t="s">
        <v>33</v>
      </c>
      <c r="H1071" s="30" t="s">
        <v>35</v>
      </c>
      <c r="I1071" s="30" t="s">
        <v>36</v>
      </c>
      <c r="J1071" s="30" t="s">
        <v>37</v>
      </c>
      <c r="K1071" s="30" t="s">
        <v>38</v>
      </c>
      <c r="L1071" s="30" t="s">
        <v>39</v>
      </c>
      <c r="M1071" s="30" t="s">
        <v>40</v>
      </c>
      <c r="N1071" s="27" t="s">
        <v>41</v>
      </c>
      <c r="O1071" s="15"/>
      <c r="P1071" s="18"/>
      <c r="Q1071" s="18"/>
      <c r="R1071" s="18"/>
      <c r="S1071" s="18"/>
      <c r="T1071" s="18"/>
      <c r="U1071" s="49"/>
      <c r="V1071" s="18"/>
      <c r="W1071" s="15"/>
      <c r="X1071" s="15"/>
      <c r="Y1071" s="15"/>
      <c r="Z1071" s="15"/>
      <c r="AA1071" s="15"/>
    </row>
    <row r="1072" spans="1:27" s="23" customFormat="1" ht="12.75" x14ac:dyDescent="0.2">
      <c r="A1072" s="30" t="s">
        <v>42</v>
      </c>
      <c r="B1072" s="132" t="s">
        <v>43</v>
      </c>
      <c r="C1072" s="133"/>
      <c r="D1072" s="133"/>
      <c r="E1072" s="133"/>
      <c r="F1072" s="134"/>
      <c r="G1072" s="28" t="s">
        <v>44</v>
      </c>
      <c r="H1072" s="30" t="s">
        <v>46</v>
      </c>
      <c r="I1072" s="30" t="s">
        <v>46</v>
      </c>
      <c r="J1072" s="30" t="s">
        <v>47</v>
      </c>
      <c r="K1072" s="30" t="s">
        <v>37</v>
      </c>
      <c r="L1072" s="30" t="s">
        <v>41</v>
      </c>
      <c r="M1072" s="30" t="s">
        <v>48</v>
      </c>
      <c r="N1072" s="27" t="s">
        <v>49</v>
      </c>
      <c r="O1072" s="18"/>
      <c r="P1072" s="18"/>
      <c r="Q1072" s="18"/>
      <c r="R1072" s="18"/>
      <c r="S1072" s="18"/>
      <c r="T1072" s="18"/>
      <c r="U1072" s="49"/>
      <c r="V1072" s="18"/>
      <c r="W1072" s="15"/>
      <c r="X1072" s="15"/>
      <c r="Y1072" s="15"/>
      <c r="Z1072" s="15"/>
      <c r="AA1072" s="15"/>
    </row>
    <row r="1073" spans="1:255" s="23" customFormat="1" ht="12.75" x14ac:dyDescent="0.2">
      <c r="A1073" s="30" t="s">
        <v>50</v>
      </c>
      <c r="F1073" s="16"/>
      <c r="G1073" s="28" t="s">
        <v>51</v>
      </c>
      <c r="H1073" s="30" t="s">
        <v>52</v>
      </c>
      <c r="I1073" s="30" t="s">
        <v>53</v>
      </c>
      <c r="J1073" s="30" t="s">
        <v>54</v>
      </c>
      <c r="K1073" s="30" t="s">
        <v>55</v>
      </c>
      <c r="L1073" s="30" t="s">
        <v>56</v>
      </c>
      <c r="M1073" s="30" t="s">
        <v>41</v>
      </c>
      <c r="N1073" s="32" t="s">
        <v>57</v>
      </c>
      <c r="O1073" s="18"/>
      <c r="P1073" s="18"/>
      <c r="Q1073" s="18"/>
      <c r="R1073" s="18"/>
      <c r="S1073" s="18"/>
      <c r="T1073" s="18"/>
      <c r="U1073" s="49"/>
      <c r="V1073" s="18"/>
      <c r="W1073" s="15"/>
      <c r="X1073" s="18"/>
      <c r="Y1073" s="18"/>
      <c r="Z1073" s="18"/>
      <c r="AA1073" s="18"/>
      <c r="AB1073" s="58"/>
      <c r="AC1073" s="58"/>
      <c r="AD1073" s="58"/>
      <c r="AE1073" s="58"/>
      <c r="AF1073" s="58"/>
      <c r="AG1073" s="58"/>
      <c r="AH1073" s="58"/>
      <c r="AI1073" s="58"/>
      <c r="AJ1073" s="58"/>
      <c r="AK1073" s="58"/>
      <c r="AL1073" s="58"/>
      <c r="AM1073" s="58"/>
      <c r="AN1073" s="58"/>
      <c r="AO1073" s="58"/>
      <c r="AP1073" s="58"/>
      <c r="AQ1073" s="58"/>
      <c r="AR1073" s="58"/>
      <c r="AS1073" s="58"/>
      <c r="AT1073" s="58"/>
      <c r="AU1073" s="58"/>
      <c r="AV1073" s="58"/>
      <c r="AW1073" s="58"/>
      <c r="AX1073" s="58"/>
      <c r="AY1073" s="58"/>
      <c r="AZ1073" s="58"/>
      <c r="BA1073" s="58"/>
      <c r="BB1073" s="58"/>
      <c r="BC1073" s="58"/>
      <c r="BD1073" s="58"/>
      <c r="BE1073" s="58"/>
      <c r="BF1073" s="58"/>
      <c r="BG1073" s="58"/>
      <c r="BH1073" s="58"/>
      <c r="BI1073" s="58"/>
      <c r="BJ1073" s="58"/>
      <c r="BK1073" s="58"/>
      <c r="BL1073" s="58"/>
      <c r="BM1073" s="58"/>
      <c r="BN1073" s="58"/>
      <c r="BO1073" s="58"/>
      <c r="BP1073" s="58"/>
      <c r="BQ1073" s="58"/>
      <c r="BR1073" s="58"/>
      <c r="BS1073" s="58"/>
      <c r="BT1073" s="58"/>
      <c r="BU1073" s="58"/>
      <c r="BV1073" s="58"/>
      <c r="BW1073" s="58"/>
      <c r="BX1073" s="58"/>
      <c r="BY1073" s="58"/>
      <c r="BZ1073" s="58"/>
      <c r="CA1073" s="58"/>
      <c r="CB1073" s="58"/>
      <c r="CC1073" s="58"/>
      <c r="CD1073" s="58"/>
      <c r="CE1073" s="58"/>
      <c r="CF1073" s="58"/>
      <c r="CG1073" s="58"/>
      <c r="CH1073" s="58"/>
      <c r="CI1073" s="58"/>
      <c r="CJ1073" s="58"/>
      <c r="CK1073" s="58"/>
      <c r="CL1073" s="58"/>
      <c r="CM1073" s="58"/>
      <c r="CN1073" s="58"/>
      <c r="CO1073" s="58"/>
      <c r="CP1073" s="58"/>
      <c r="CQ1073" s="58"/>
      <c r="CR1073" s="58"/>
      <c r="CS1073" s="58"/>
      <c r="CT1073" s="58"/>
      <c r="CU1073" s="58"/>
      <c r="CV1073" s="58"/>
      <c r="CW1073" s="58"/>
      <c r="CX1073" s="58"/>
      <c r="CY1073" s="58"/>
      <c r="CZ1073" s="58"/>
      <c r="DA1073" s="58"/>
      <c r="DB1073" s="58"/>
      <c r="DC1073" s="58"/>
      <c r="DD1073" s="58"/>
      <c r="DE1073" s="58"/>
      <c r="DF1073" s="58"/>
      <c r="DG1073" s="58"/>
      <c r="DH1073" s="58"/>
      <c r="DI1073" s="58"/>
      <c r="DJ1073" s="58"/>
      <c r="DK1073" s="58"/>
      <c r="DL1073" s="58"/>
      <c r="DM1073" s="58"/>
      <c r="DN1073" s="58"/>
      <c r="DO1073" s="58"/>
      <c r="DP1073" s="58"/>
      <c r="DQ1073" s="58"/>
      <c r="DR1073" s="58"/>
      <c r="DS1073" s="58"/>
      <c r="DT1073" s="58"/>
      <c r="DU1073" s="58"/>
      <c r="DV1073" s="58"/>
      <c r="DW1073" s="58"/>
      <c r="DX1073" s="58"/>
      <c r="DY1073" s="58"/>
      <c r="DZ1073" s="58"/>
      <c r="EA1073" s="58"/>
      <c r="EB1073" s="58"/>
      <c r="EC1073" s="58"/>
      <c r="ED1073" s="58"/>
      <c r="EE1073" s="58"/>
      <c r="EF1073" s="58"/>
      <c r="EG1073" s="58"/>
      <c r="EH1073" s="58"/>
      <c r="EI1073" s="58"/>
      <c r="EJ1073" s="58"/>
      <c r="EK1073" s="58"/>
      <c r="EL1073" s="58"/>
      <c r="EM1073" s="58"/>
      <c r="EN1073" s="58"/>
      <c r="EO1073" s="58"/>
      <c r="EP1073" s="58"/>
      <c r="EQ1073" s="58"/>
      <c r="ER1073" s="58"/>
      <c r="ES1073" s="58"/>
      <c r="ET1073" s="58"/>
      <c r="EU1073" s="58"/>
      <c r="EV1073" s="58"/>
      <c r="EW1073" s="58"/>
      <c r="EX1073" s="58"/>
      <c r="EY1073" s="58"/>
      <c r="EZ1073" s="58"/>
      <c r="FA1073" s="58"/>
      <c r="FB1073" s="58"/>
      <c r="FC1073" s="58"/>
      <c r="FD1073" s="58"/>
      <c r="FE1073" s="58"/>
      <c r="FF1073" s="58"/>
      <c r="FG1073" s="58"/>
      <c r="FH1073" s="58"/>
      <c r="FI1073" s="58"/>
      <c r="FJ1073" s="58"/>
      <c r="FK1073" s="58"/>
      <c r="FL1073" s="58"/>
      <c r="FM1073" s="58"/>
      <c r="FN1073" s="58"/>
      <c r="FO1073" s="58"/>
      <c r="FP1073" s="58"/>
      <c r="FQ1073" s="58"/>
      <c r="FR1073" s="58"/>
      <c r="FS1073" s="58"/>
      <c r="FT1073" s="58"/>
      <c r="FU1073" s="58"/>
      <c r="FV1073" s="58"/>
      <c r="FW1073" s="58"/>
      <c r="FX1073" s="58"/>
      <c r="FY1073" s="58"/>
      <c r="FZ1073" s="58"/>
      <c r="GA1073" s="58"/>
      <c r="GB1073" s="58"/>
      <c r="GC1073" s="58"/>
      <c r="GD1073" s="58"/>
      <c r="GE1073" s="58"/>
      <c r="GF1073" s="58"/>
      <c r="GG1073" s="58"/>
      <c r="GH1073" s="58"/>
      <c r="GI1073" s="58"/>
      <c r="GJ1073" s="58"/>
      <c r="GK1073" s="58"/>
      <c r="GL1073" s="58"/>
      <c r="GM1073" s="58"/>
      <c r="GN1073" s="58"/>
      <c r="GO1073" s="58"/>
      <c r="GP1073" s="58"/>
      <c r="GQ1073" s="58"/>
      <c r="GR1073" s="58"/>
      <c r="GS1073" s="58"/>
      <c r="GT1073" s="58"/>
      <c r="GU1073" s="58"/>
      <c r="GV1073" s="58"/>
      <c r="GW1073" s="58"/>
      <c r="GX1073" s="58"/>
      <c r="GY1073" s="58"/>
      <c r="GZ1073" s="58"/>
      <c r="HA1073" s="58"/>
      <c r="HB1073" s="58"/>
      <c r="HC1073" s="58"/>
      <c r="HD1073" s="58"/>
      <c r="HE1073" s="58"/>
      <c r="HF1073" s="58"/>
      <c r="HG1073" s="58"/>
      <c r="HH1073" s="58"/>
      <c r="HI1073" s="58"/>
      <c r="HJ1073" s="58"/>
      <c r="HK1073" s="58"/>
      <c r="HL1073" s="58"/>
      <c r="HM1073" s="58"/>
      <c r="HN1073" s="58"/>
      <c r="HO1073" s="58"/>
      <c r="HP1073" s="58"/>
      <c r="HQ1073" s="58"/>
      <c r="HR1073" s="58"/>
      <c r="HS1073" s="58"/>
      <c r="HT1073" s="58"/>
      <c r="HU1073" s="58"/>
      <c r="HV1073" s="58"/>
      <c r="HW1073" s="58"/>
      <c r="HX1073" s="58"/>
      <c r="HY1073" s="58"/>
      <c r="HZ1073" s="58"/>
      <c r="IA1073" s="58"/>
      <c r="IB1073" s="58"/>
      <c r="IC1073" s="58"/>
      <c r="ID1073" s="58"/>
      <c r="IE1073" s="58"/>
      <c r="IF1073" s="58"/>
      <c r="IG1073" s="58"/>
      <c r="IH1073" s="58"/>
      <c r="II1073" s="58"/>
      <c r="IJ1073" s="58"/>
      <c r="IK1073" s="58"/>
      <c r="IL1073" s="58"/>
      <c r="IM1073" s="58"/>
      <c r="IN1073" s="58"/>
      <c r="IO1073" s="58"/>
      <c r="IP1073" s="58"/>
      <c r="IQ1073" s="58"/>
      <c r="IR1073" s="58"/>
      <c r="IS1073" s="58"/>
      <c r="IT1073" s="58"/>
      <c r="IU1073" s="58"/>
    </row>
    <row r="1074" spans="1:255" s="23" customFormat="1" ht="12.75" x14ac:dyDescent="0.2">
      <c r="A1074" s="24"/>
      <c r="F1074" s="16"/>
      <c r="G1074" s="34"/>
      <c r="H1074" s="30" t="s">
        <v>58</v>
      </c>
      <c r="I1074" s="30"/>
      <c r="J1074" s="30"/>
      <c r="K1074" s="30"/>
      <c r="L1074" s="30"/>
      <c r="M1074" s="30" t="s">
        <v>59</v>
      </c>
      <c r="N1074" s="27"/>
      <c r="O1074" s="18"/>
      <c r="P1074" s="18"/>
      <c r="Q1074" s="18"/>
      <c r="R1074" s="18"/>
      <c r="S1074" s="18"/>
      <c r="T1074" s="18"/>
      <c r="U1074" s="49"/>
      <c r="V1074" s="18"/>
      <c r="W1074" s="15"/>
      <c r="X1074" s="18"/>
      <c r="Y1074" s="18"/>
      <c r="Z1074" s="18"/>
      <c r="AA1074" s="18"/>
      <c r="AB1074" s="58"/>
      <c r="AC1074" s="58"/>
      <c r="AD1074" s="58"/>
      <c r="AE1074" s="58"/>
      <c r="AF1074" s="58"/>
      <c r="AG1074" s="58"/>
      <c r="AH1074" s="58"/>
      <c r="AI1074" s="58"/>
      <c r="AJ1074" s="58"/>
      <c r="AK1074" s="58"/>
      <c r="AL1074" s="58"/>
      <c r="AM1074" s="58"/>
      <c r="AN1074" s="58"/>
      <c r="AO1074" s="58"/>
      <c r="AP1074" s="58"/>
      <c r="AQ1074" s="58"/>
      <c r="AR1074" s="58"/>
      <c r="AS1074" s="58"/>
      <c r="AT1074" s="58"/>
      <c r="AU1074" s="58"/>
      <c r="AV1074" s="58"/>
      <c r="AW1074" s="58"/>
      <c r="AX1074" s="58"/>
      <c r="AY1074" s="58"/>
      <c r="AZ1074" s="58"/>
      <c r="BA1074" s="58"/>
      <c r="BB1074" s="58"/>
      <c r="BC1074" s="58"/>
      <c r="BD1074" s="58"/>
      <c r="BE1074" s="58"/>
      <c r="BF1074" s="58"/>
      <c r="BG1074" s="58"/>
      <c r="BH1074" s="58"/>
      <c r="BI1074" s="58"/>
      <c r="BJ1074" s="58"/>
      <c r="BK1074" s="58"/>
      <c r="BL1074" s="58"/>
      <c r="BM1074" s="58"/>
      <c r="BN1074" s="58"/>
      <c r="BO1074" s="58"/>
      <c r="BP1074" s="58"/>
      <c r="BQ1074" s="58"/>
      <c r="BR1074" s="58"/>
      <c r="BS1074" s="58"/>
      <c r="BT1074" s="58"/>
      <c r="BU1074" s="58"/>
      <c r="BV1074" s="58"/>
      <c r="BW1074" s="58"/>
      <c r="BX1074" s="58"/>
      <c r="BY1074" s="58"/>
      <c r="BZ1074" s="58"/>
      <c r="CA1074" s="58"/>
      <c r="CB1074" s="58"/>
      <c r="CC1074" s="58"/>
      <c r="CD1074" s="58"/>
      <c r="CE1074" s="58"/>
      <c r="CF1074" s="58"/>
      <c r="CG1074" s="58"/>
      <c r="CH1074" s="58"/>
      <c r="CI1074" s="58"/>
      <c r="CJ1074" s="58"/>
      <c r="CK1074" s="58"/>
      <c r="CL1074" s="58"/>
      <c r="CM1074" s="58"/>
      <c r="CN1074" s="58"/>
      <c r="CO1074" s="58"/>
      <c r="CP1074" s="58"/>
      <c r="CQ1074" s="58"/>
      <c r="CR1074" s="58"/>
      <c r="CS1074" s="58"/>
      <c r="CT1074" s="58"/>
      <c r="CU1074" s="58"/>
      <c r="CV1074" s="58"/>
      <c r="CW1074" s="58"/>
      <c r="CX1074" s="58"/>
      <c r="CY1074" s="58"/>
      <c r="CZ1074" s="58"/>
      <c r="DA1074" s="58"/>
      <c r="DB1074" s="58"/>
      <c r="DC1074" s="58"/>
      <c r="DD1074" s="58"/>
      <c r="DE1074" s="58"/>
      <c r="DF1074" s="58"/>
      <c r="DG1074" s="58"/>
      <c r="DH1074" s="58"/>
      <c r="DI1074" s="58"/>
      <c r="DJ1074" s="58"/>
      <c r="DK1074" s="58"/>
      <c r="DL1074" s="58"/>
      <c r="DM1074" s="58"/>
      <c r="DN1074" s="58"/>
      <c r="DO1074" s="58"/>
      <c r="DP1074" s="58"/>
      <c r="DQ1074" s="58"/>
      <c r="DR1074" s="58"/>
      <c r="DS1074" s="58"/>
      <c r="DT1074" s="58"/>
      <c r="DU1074" s="58"/>
      <c r="DV1074" s="58"/>
      <c r="DW1074" s="58"/>
      <c r="DX1074" s="58"/>
      <c r="DY1074" s="58"/>
      <c r="DZ1074" s="58"/>
      <c r="EA1074" s="58"/>
      <c r="EB1074" s="58"/>
      <c r="EC1074" s="58"/>
      <c r="ED1074" s="58"/>
      <c r="EE1074" s="58"/>
      <c r="EF1074" s="58"/>
      <c r="EG1074" s="58"/>
      <c r="EH1074" s="58"/>
      <c r="EI1074" s="58"/>
      <c r="EJ1074" s="58"/>
      <c r="EK1074" s="58"/>
      <c r="EL1074" s="58"/>
      <c r="EM1074" s="58"/>
      <c r="EN1074" s="58"/>
      <c r="EO1074" s="58"/>
      <c r="EP1074" s="58"/>
      <c r="EQ1074" s="58"/>
      <c r="ER1074" s="58"/>
      <c r="ES1074" s="58"/>
      <c r="ET1074" s="58"/>
      <c r="EU1074" s="58"/>
      <c r="EV1074" s="58"/>
      <c r="EW1074" s="58"/>
      <c r="EX1074" s="58"/>
      <c r="EY1074" s="58"/>
      <c r="EZ1074" s="58"/>
      <c r="FA1074" s="58"/>
      <c r="FB1074" s="58"/>
      <c r="FC1074" s="58"/>
      <c r="FD1074" s="58"/>
      <c r="FE1074" s="58"/>
      <c r="FF1074" s="58"/>
      <c r="FG1074" s="58"/>
      <c r="FH1074" s="58"/>
      <c r="FI1074" s="58"/>
      <c r="FJ1074" s="58"/>
      <c r="FK1074" s="58"/>
      <c r="FL1074" s="58"/>
      <c r="FM1074" s="58"/>
      <c r="FN1074" s="58"/>
      <c r="FO1074" s="58"/>
      <c r="FP1074" s="58"/>
      <c r="FQ1074" s="58"/>
      <c r="FR1074" s="58"/>
      <c r="FS1074" s="58"/>
      <c r="FT1074" s="58"/>
      <c r="FU1074" s="58"/>
      <c r="FV1074" s="58"/>
      <c r="FW1074" s="58"/>
      <c r="FX1074" s="58"/>
      <c r="FY1074" s="58"/>
      <c r="FZ1074" s="58"/>
      <c r="GA1074" s="58"/>
      <c r="GB1074" s="58"/>
      <c r="GC1074" s="58"/>
      <c r="GD1074" s="58"/>
      <c r="GE1074" s="58"/>
      <c r="GF1074" s="58"/>
      <c r="GG1074" s="58"/>
      <c r="GH1074" s="58"/>
      <c r="GI1074" s="58"/>
      <c r="GJ1074" s="58"/>
      <c r="GK1074" s="58"/>
      <c r="GL1074" s="58"/>
      <c r="GM1074" s="58"/>
      <c r="GN1074" s="58"/>
      <c r="GO1074" s="58"/>
      <c r="GP1074" s="58"/>
      <c r="GQ1074" s="58"/>
      <c r="GR1074" s="58"/>
      <c r="GS1074" s="58"/>
      <c r="GT1074" s="58"/>
      <c r="GU1074" s="58"/>
      <c r="GV1074" s="58"/>
      <c r="GW1074" s="58"/>
      <c r="GX1074" s="58"/>
      <c r="GY1074" s="58"/>
      <c r="GZ1074" s="58"/>
      <c r="HA1074" s="58"/>
      <c r="HB1074" s="58"/>
      <c r="HC1074" s="58"/>
      <c r="HD1074" s="58"/>
      <c r="HE1074" s="58"/>
      <c r="HF1074" s="58"/>
      <c r="HG1074" s="58"/>
      <c r="HH1074" s="58"/>
      <c r="HI1074" s="58"/>
      <c r="HJ1074" s="58"/>
      <c r="HK1074" s="58"/>
      <c r="HL1074" s="58"/>
      <c r="HM1074" s="58"/>
      <c r="HN1074" s="58"/>
      <c r="HO1074" s="58"/>
      <c r="HP1074" s="58"/>
      <c r="HQ1074" s="58"/>
      <c r="HR1074" s="58"/>
      <c r="HS1074" s="58"/>
      <c r="HT1074" s="58"/>
      <c r="HU1074" s="58"/>
      <c r="HV1074" s="58"/>
      <c r="HW1074" s="58"/>
      <c r="HX1074" s="58"/>
      <c r="HY1074" s="58"/>
      <c r="HZ1074" s="58"/>
      <c r="IA1074" s="58"/>
      <c r="IB1074" s="58"/>
      <c r="IC1074" s="58"/>
      <c r="ID1074" s="58"/>
      <c r="IE1074" s="58"/>
      <c r="IF1074" s="58"/>
      <c r="IG1074" s="58"/>
      <c r="IH1074" s="58"/>
      <c r="II1074" s="58"/>
      <c r="IJ1074" s="58"/>
      <c r="IK1074" s="58"/>
      <c r="IL1074" s="58"/>
      <c r="IM1074" s="58"/>
      <c r="IN1074" s="58"/>
      <c r="IO1074" s="58"/>
      <c r="IP1074" s="58"/>
      <c r="IQ1074" s="58"/>
      <c r="IR1074" s="58"/>
      <c r="IS1074" s="58"/>
      <c r="IT1074" s="58"/>
      <c r="IU1074" s="58"/>
    </row>
    <row r="1075" spans="1:255" s="23" customFormat="1" ht="12.75" x14ac:dyDescent="0.2">
      <c r="A1075" s="35" t="s">
        <v>60</v>
      </c>
      <c r="B1075" s="132" t="s">
        <v>61</v>
      </c>
      <c r="C1075" s="133"/>
      <c r="D1075" s="133"/>
      <c r="E1075" s="133"/>
      <c r="F1075" s="134"/>
      <c r="G1075" s="59" t="s">
        <v>62</v>
      </c>
      <c r="H1075" s="35" t="s">
        <v>63</v>
      </c>
      <c r="I1075" s="35" t="s">
        <v>64</v>
      </c>
      <c r="J1075" s="35" t="s">
        <v>65</v>
      </c>
      <c r="K1075" s="35" t="s">
        <v>66</v>
      </c>
      <c r="L1075" s="35" t="s">
        <v>67</v>
      </c>
      <c r="M1075" s="35" t="s">
        <v>68</v>
      </c>
      <c r="N1075" s="60" t="s">
        <v>69</v>
      </c>
      <c r="O1075" s="18"/>
      <c r="P1075" s="18"/>
      <c r="Q1075" s="18"/>
      <c r="R1075" s="18"/>
      <c r="S1075" s="18"/>
      <c r="T1075" s="18"/>
      <c r="U1075" s="49"/>
      <c r="V1075" s="18"/>
      <c r="W1075" s="15"/>
      <c r="X1075" s="18"/>
      <c r="Y1075" s="18"/>
      <c r="Z1075" s="18"/>
      <c r="AA1075" s="18"/>
      <c r="AB1075" s="58"/>
      <c r="AC1075" s="58"/>
      <c r="AD1075" s="58"/>
      <c r="AE1075" s="58"/>
      <c r="AF1075" s="58"/>
      <c r="AG1075" s="58"/>
      <c r="AH1075" s="58"/>
      <c r="AI1075" s="58"/>
      <c r="AJ1075" s="58"/>
      <c r="AK1075" s="58"/>
      <c r="AL1075" s="58"/>
      <c r="AM1075" s="58"/>
      <c r="AN1075" s="58"/>
      <c r="AO1075" s="58"/>
      <c r="AP1075" s="58"/>
      <c r="AQ1075" s="58"/>
      <c r="AR1075" s="58"/>
      <c r="AS1075" s="58"/>
      <c r="AT1075" s="58"/>
      <c r="AU1075" s="58"/>
      <c r="AV1075" s="58"/>
      <c r="AW1075" s="58"/>
      <c r="AX1075" s="58"/>
      <c r="AY1075" s="58"/>
      <c r="AZ1075" s="58"/>
      <c r="BA1075" s="58"/>
      <c r="BB1075" s="58"/>
      <c r="BC1075" s="58"/>
      <c r="BD1075" s="58"/>
      <c r="BE1075" s="58"/>
      <c r="BF1075" s="58"/>
      <c r="BG1075" s="58"/>
      <c r="BH1075" s="58"/>
      <c r="BI1075" s="58"/>
      <c r="BJ1075" s="58"/>
      <c r="BK1075" s="58"/>
      <c r="BL1075" s="58"/>
      <c r="BM1075" s="58"/>
      <c r="BN1075" s="58"/>
      <c r="BO1075" s="58"/>
      <c r="BP1075" s="58"/>
      <c r="BQ1075" s="58"/>
      <c r="BR1075" s="58"/>
      <c r="BS1075" s="58"/>
      <c r="BT1075" s="58"/>
      <c r="BU1075" s="58"/>
      <c r="BV1075" s="58"/>
      <c r="BW1075" s="58"/>
      <c r="BX1075" s="58"/>
      <c r="BY1075" s="58"/>
      <c r="BZ1075" s="58"/>
      <c r="CA1075" s="58"/>
      <c r="CB1075" s="58"/>
      <c r="CC1075" s="58"/>
      <c r="CD1075" s="58"/>
      <c r="CE1075" s="58"/>
      <c r="CF1075" s="58"/>
      <c r="CG1075" s="58"/>
      <c r="CH1075" s="58"/>
      <c r="CI1075" s="58"/>
      <c r="CJ1075" s="58"/>
      <c r="CK1075" s="58"/>
      <c r="CL1075" s="58"/>
      <c r="CM1075" s="58"/>
      <c r="CN1075" s="58"/>
      <c r="CO1075" s="58"/>
      <c r="CP1075" s="58"/>
      <c r="CQ1075" s="58"/>
      <c r="CR1075" s="58"/>
      <c r="CS1075" s="58"/>
      <c r="CT1075" s="58"/>
      <c r="CU1075" s="58"/>
      <c r="CV1075" s="58"/>
      <c r="CW1075" s="58"/>
      <c r="CX1075" s="58"/>
      <c r="CY1075" s="58"/>
      <c r="CZ1075" s="58"/>
      <c r="DA1075" s="58"/>
      <c r="DB1075" s="58"/>
      <c r="DC1075" s="58"/>
      <c r="DD1075" s="58"/>
      <c r="DE1075" s="58"/>
      <c r="DF1075" s="58"/>
      <c r="DG1075" s="58"/>
      <c r="DH1075" s="58"/>
      <c r="DI1075" s="58"/>
      <c r="DJ1075" s="58"/>
      <c r="DK1075" s="58"/>
      <c r="DL1075" s="58"/>
      <c r="DM1075" s="58"/>
      <c r="DN1075" s="58"/>
      <c r="DO1075" s="58"/>
      <c r="DP1075" s="58"/>
      <c r="DQ1075" s="58"/>
      <c r="DR1075" s="58"/>
      <c r="DS1075" s="58"/>
      <c r="DT1075" s="58"/>
      <c r="DU1075" s="58"/>
      <c r="DV1075" s="58"/>
      <c r="DW1075" s="58"/>
      <c r="DX1075" s="58"/>
      <c r="DY1075" s="58"/>
      <c r="DZ1075" s="58"/>
      <c r="EA1075" s="58"/>
      <c r="EB1075" s="58"/>
      <c r="EC1075" s="58"/>
      <c r="ED1075" s="58"/>
      <c r="EE1075" s="58"/>
      <c r="EF1075" s="58"/>
      <c r="EG1075" s="58"/>
      <c r="EH1075" s="58"/>
      <c r="EI1075" s="58"/>
      <c r="EJ1075" s="58"/>
      <c r="EK1075" s="58"/>
      <c r="EL1075" s="58"/>
      <c r="EM1075" s="58"/>
      <c r="EN1075" s="58"/>
      <c r="EO1075" s="58"/>
      <c r="EP1075" s="58"/>
      <c r="EQ1075" s="58"/>
      <c r="ER1075" s="58"/>
      <c r="ES1075" s="58"/>
      <c r="ET1075" s="58"/>
      <c r="EU1075" s="58"/>
      <c r="EV1075" s="58"/>
      <c r="EW1075" s="58"/>
      <c r="EX1075" s="58"/>
      <c r="EY1075" s="58"/>
      <c r="EZ1075" s="58"/>
      <c r="FA1075" s="58"/>
      <c r="FB1075" s="58"/>
      <c r="FC1075" s="58"/>
      <c r="FD1075" s="58"/>
      <c r="FE1075" s="58"/>
      <c r="FF1075" s="58"/>
      <c r="FG1075" s="58"/>
      <c r="FH1075" s="58"/>
      <c r="FI1075" s="58"/>
      <c r="FJ1075" s="58"/>
      <c r="FK1075" s="58"/>
      <c r="FL1075" s="58"/>
      <c r="FM1075" s="58"/>
      <c r="FN1075" s="58"/>
      <c r="FO1075" s="58"/>
      <c r="FP1075" s="58"/>
      <c r="FQ1075" s="58"/>
      <c r="FR1075" s="58"/>
      <c r="FS1075" s="58"/>
      <c r="FT1075" s="58"/>
      <c r="FU1075" s="58"/>
      <c r="FV1075" s="58"/>
      <c r="FW1075" s="58"/>
      <c r="FX1075" s="58"/>
      <c r="FY1075" s="58"/>
      <c r="FZ1075" s="58"/>
      <c r="GA1075" s="58"/>
      <c r="GB1075" s="58"/>
      <c r="GC1075" s="58"/>
      <c r="GD1075" s="58"/>
      <c r="GE1075" s="58"/>
      <c r="GF1075" s="58"/>
      <c r="GG1075" s="58"/>
      <c r="GH1075" s="58"/>
      <c r="GI1075" s="58"/>
      <c r="GJ1075" s="58"/>
      <c r="GK1075" s="58"/>
      <c r="GL1075" s="58"/>
      <c r="GM1075" s="58"/>
      <c r="GN1075" s="58"/>
      <c r="GO1075" s="58"/>
      <c r="GP1075" s="58"/>
      <c r="GQ1075" s="58"/>
      <c r="GR1075" s="58"/>
      <c r="GS1075" s="58"/>
      <c r="GT1075" s="58"/>
      <c r="GU1075" s="58"/>
      <c r="GV1075" s="58"/>
      <c r="GW1075" s="58"/>
      <c r="GX1075" s="58"/>
      <c r="GY1075" s="58"/>
      <c r="GZ1075" s="58"/>
      <c r="HA1075" s="58"/>
      <c r="HB1075" s="58"/>
      <c r="HC1075" s="58"/>
      <c r="HD1075" s="58"/>
      <c r="HE1075" s="58"/>
      <c r="HF1075" s="58"/>
      <c r="HG1075" s="58"/>
      <c r="HH1075" s="58"/>
      <c r="HI1075" s="58"/>
      <c r="HJ1075" s="58"/>
      <c r="HK1075" s="58"/>
      <c r="HL1075" s="58"/>
      <c r="HM1075" s="58"/>
      <c r="HN1075" s="58"/>
      <c r="HO1075" s="58"/>
      <c r="HP1075" s="58"/>
      <c r="HQ1075" s="58"/>
      <c r="HR1075" s="58"/>
      <c r="HS1075" s="58"/>
      <c r="HT1075" s="58"/>
      <c r="HU1075" s="58"/>
      <c r="HV1075" s="58"/>
      <c r="HW1075" s="58"/>
      <c r="HX1075" s="58"/>
      <c r="HY1075" s="58"/>
      <c r="HZ1075" s="58"/>
      <c r="IA1075" s="58"/>
      <c r="IB1075" s="58"/>
      <c r="IC1075" s="58"/>
      <c r="ID1075" s="58"/>
      <c r="IE1075" s="58"/>
      <c r="IF1075" s="58"/>
      <c r="IG1075" s="58"/>
      <c r="IH1075" s="58"/>
      <c r="II1075" s="58"/>
      <c r="IJ1075" s="58"/>
      <c r="IK1075" s="58"/>
      <c r="IL1075" s="58"/>
      <c r="IM1075" s="58"/>
      <c r="IN1075" s="58"/>
      <c r="IO1075" s="58"/>
      <c r="IP1075" s="58"/>
      <c r="IQ1075" s="58"/>
      <c r="IR1075" s="58"/>
      <c r="IS1075" s="58"/>
      <c r="IT1075" s="58"/>
      <c r="IU1075" s="58"/>
    </row>
    <row r="1076" spans="1:255" s="64" customFormat="1" ht="50.1" customHeight="1" x14ac:dyDescent="0.2">
      <c r="A1076" s="36"/>
      <c r="B1076" s="135"/>
      <c r="C1076" s="136"/>
      <c r="D1076" s="136"/>
      <c r="E1076" s="136"/>
      <c r="F1076" s="137"/>
      <c r="G1076" s="42"/>
      <c r="H1076" s="43"/>
      <c r="I1076" s="44" t="e">
        <f>SUM(#REF!*H1076)</f>
        <v>#REF!</v>
      </c>
      <c r="J1076" s="43"/>
      <c r="K1076" s="45" t="e">
        <f t="shared" ref="K1076:K1081" si="68">SUM(I1076*J1076)</f>
        <v>#REF!</v>
      </c>
      <c r="L1076" s="61"/>
      <c r="M1076" s="62"/>
      <c r="N1076" s="63">
        <f t="shared" ref="N1076:N1081" si="69">SUM(L1076*M1076)</f>
        <v>0</v>
      </c>
      <c r="O1076" s="41"/>
      <c r="P1076" s="10"/>
      <c r="Q1076" s="18"/>
      <c r="R1076" s="10"/>
      <c r="S1076" s="10"/>
      <c r="T1076" s="10"/>
      <c r="U1076" s="33"/>
      <c r="V1076" s="10"/>
      <c r="W1076" s="10"/>
      <c r="X1076" s="41"/>
      <c r="Y1076" s="41"/>
      <c r="Z1076" s="41"/>
      <c r="AA1076" s="41"/>
    </row>
    <row r="1077" spans="1:255" s="64" customFormat="1" ht="50.1" customHeight="1" x14ac:dyDescent="0.2">
      <c r="A1077" s="36"/>
      <c r="B1077" s="126"/>
      <c r="C1077" s="127"/>
      <c r="D1077" s="127"/>
      <c r="E1077" s="127"/>
      <c r="F1077" s="128"/>
      <c r="G1077" s="42"/>
      <c r="H1077" s="43"/>
      <c r="I1077" s="44" t="e">
        <f>SUM(#REF!*H1077)</f>
        <v>#REF!</v>
      </c>
      <c r="J1077" s="43"/>
      <c r="K1077" s="45" t="e">
        <f t="shared" si="68"/>
        <v>#REF!</v>
      </c>
      <c r="L1077" s="61"/>
      <c r="M1077" s="62"/>
      <c r="N1077" s="63">
        <f t="shared" si="69"/>
        <v>0</v>
      </c>
      <c r="O1077" s="41"/>
      <c r="P1077" s="10"/>
      <c r="Q1077" s="10"/>
      <c r="R1077" s="10"/>
      <c r="S1077" s="10"/>
      <c r="T1077" s="10"/>
      <c r="U1077" s="33"/>
      <c r="V1077" s="10"/>
      <c r="W1077" s="10"/>
      <c r="X1077" s="41"/>
      <c r="Y1077" s="41"/>
      <c r="Z1077" s="41"/>
      <c r="AA1077" s="41"/>
    </row>
    <row r="1078" spans="1:255" s="64" customFormat="1" ht="50.1" customHeight="1" x14ac:dyDescent="0.2">
      <c r="A1078" s="36"/>
      <c r="B1078" s="126"/>
      <c r="C1078" s="127"/>
      <c r="D1078" s="127"/>
      <c r="E1078" s="127"/>
      <c r="F1078" s="128"/>
      <c r="G1078" s="42"/>
      <c r="H1078" s="43"/>
      <c r="I1078" s="44" t="e">
        <f>SUM(#REF!*H1078)</f>
        <v>#REF!</v>
      </c>
      <c r="J1078" s="43"/>
      <c r="K1078" s="45" t="e">
        <f t="shared" si="68"/>
        <v>#REF!</v>
      </c>
      <c r="L1078" s="61"/>
      <c r="M1078" s="62"/>
      <c r="N1078" s="63">
        <f t="shared" si="69"/>
        <v>0</v>
      </c>
      <c r="O1078" s="41"/>
      <c r="P1078" s="10"/>
      <c r="Q1078" s="10"/>
      <c r="R1078" s="10"/>
      <c r="S1078" s="10"/>
      <c r="T1078" s="10"/>
      <c r="U1078" s="33"/>
      <c r="V1078" s="10"/>
      <c r="W1078" s="10"/>
      <c r="X1078" s="41"/>
      <c r="Y1078" s="41"/>
      <c r="Z1078" s="41"/>
      <c r="AA1078" s="41"/>
    </row>
    <row r="1079" spans="1:255" s="64" customFormat="1" ht="50.1" customHeight="1" x14ac:dyDescent="0.2">
      <c r="A1079" s="36"/>
      <c r="B1079" s="126"/>
      <c r="C1079" s="127"/>
      <c r="D1079" s="127"/>
      <c r="E1079" s="127"/>
      <c r="F1079" s="128"/>
      <c r="G1079" s="42"/>
      <c r="H1079" s="43"/>
      <c r="I1079" s="44" t="e">
        <f>SUM(#REF!*H1079)</f>
        <v>#REF!</v>
      </c>
      <c r="J1079" s="43"/>
      <c r="K1079" s="45" t="e">
        <f t="shared" si="68"/>
        <v>#REF!</v>
      </c>
      <c r="L1079" s="61"/>
      <c r="M1079" s="62"/>
      <c r="N1079" s="63">
        <f t="shared" si="69"/>
        <v>0</v>
      </c>
      <c r="O1079" s="41"/>
      <c r="P1079" s="10"/>
      <c r="Q1079" s="10"/>
      <c r="R1079" s="10"/>
      <c r="S1079" s="10"/>
      <c r="T1079" s="10"/>
      <c r="U1079" s="33"/>
      <c r="V1079" s="10"/>
      <c r="W1079" s="10"/>
      <c r="X1079" s="41"/>
      <c r="Y1079" s="41"/>
      <c r="Z1079" s="41"/>
      <c r="AA1079" s="41"/>
    </row>
    <row r="1080" spans="1:255" s="64" customFormat="1" ht="50.1" customHeight="1" x14ac:dyDescent="0.2">
      <c r="A1080" s="36"/>
      <c r="B1080" s="126"/>
      <c r="C1080" s="127"/>
      <c r="D1080" s="127"/>
      <c r="E1080" s="127"/>
      <c r="F1080" s="128"/>
      <c r="G1080" s="42"/>
      <c r="H1080" s="43"/>
      <c r="I1080" s="44" t="e">
        <f>SUM(#REF!*H1080)</f>
        <v>#REF!</v>
      </c>
      <c r="J1080" s="43"/>
      <c r="K1080" s="45" t="e">
        <f t="shared" si="68"/>
        <v>#REF!</v>
      </c>
      <c r="L1080" s="61"/>
      <c r="M1080" s="62"/>
      <c r="N1080" s="63">
        <f t="shared" si="69"/>
        <v>0</v>
      </c>
      <c r="O1080" s="41"/>
      <c r="P1080" s="10"/>
      <c r="Q1080" s="10"/>
      <c r="R1080" s="10"/>
      <c r="S1080" s="10"/>
      <c r="T1080" s="10"/>
      <c r="U1080" s="33"/>
      <c r="V1080" s="10"/>
      <c r="W1080" s="10"/>
      <c r="X1080" s="41"/>
      <c r="Y1080" s="41"/>
      <c r="Z1080" s="41"/>
      <c r="AA1080" s="41"/>
    </row>
    <row r="1081" spans="1:255" s="64" customFormat="1" ht="50.1" customHeight="1" x14ac:dyDescent="0.2">
      <c r="A1081" s="36"/>
      <c r="B1081" s="126"/>
      <c r="C1081" s="127"/>
      <c r="D1081" s="127"/>
      <c r="E1081" s="127"/>
      <c r="F1081" s="128"/>
      <c r="G1081" s="42"/>
      <c r="H1081" s="43"/>
      <c r="I1081" s="44" t="e">
        <f>SUM(#REF!*H1081)</f>
        <v>#REF!</v>
      </c>
      <c r="J1081" s="43"/>
      <c r="K1081" s="45" t="e">
        <f t="shared" si="68"/>
        <v>#REF!</v>
      </c>
      <c r="L1081" s="61"/>
      <c r="M1081" s="62"/>
      <c r="N1081" s="63">
        <f t="shared" si="69"/>
        <v>0</v>
      </c>
      <c r="O1081" s="41"/>
      <c r="P1081" s="10"/>
      <c r="Q1081" s="10"/>
      <c r="R1081" s="10"/>
      <c r="S1081" s="10"/>
      <c r="T1081" s="10"/>
      <c r="U1081" s="33"/>
      <c r="V1081" s="10"/>
      <c r="W1081" s="10"/>
      <c r="X1081" s="41"/>
      <c r="Y1081" s="41"/>
      <c r="Z1081" s="41"/>
      <c r="AA1081" s="41"/>
    </row>
    <row r="1082" spans="1:255" s="23" customFormat="1" ht="20.100000000000001" customHeight="1" thickBot="1" x14ac:dyDescent="0.2">
      <c r="A1082" s="65"/>
      <c r="B1082" s="129" t="s">
        <v>8</v>
      </c>
      <c r="C1082" s="130"/>
      <c r="D1082" s="130"/>
      <c r="E1082" s="130"/>
      <c r="F1082" s="131"/>
      <c r="G1082" s="66"/>
      <c r="H1082" s="67"/>
      <c r="I1082" s="68" t="e">
        <f>SUM(I1076:I1081)</f>
        <v>#REF!</v>
      </c>
      <c r="J1082" s="67"/>
      <c r="K1082" s="68" t="e">
        <f>SUM(K1076:K1081)</f>
        <v>#REF!</v>
      </c>
      <c r="L1082" s="69">
        <f>SUM(L1076:L1081)</f>
        <v>0</v>
      </c>
      <c r="M1082" s="67"/>
      <c r="N1082" s="68">
        <f>SUM(N1076:N1081)</f>
        <v>0</v>
      </c>
      <c r="O1082" s="15"/>
      <c r="P1082" s="15"/>
      <c r="Q1082" s="10"/>
      <c r="R1082" s="15"/>
      <c r="S1082" s="15"/>
      <c r="T1082" s="15"/>
      <c r="U1082" s="52"/>
      <c r="V1082" s="15"/>
      <c r="W1082" s="15"/>
      <c r="X1082" s="15"/>
      <c r="Y1082" s="15"/>
      <c r="Z1082" s="15"/>
      <c r="AA1082" s="15"/>
    </row>
    <row r="1083" spans="1:255" s="23" customFormat="1" x14ac:dyDescent="0.15">
      <c r="A1083" s="15"/>
      <c r="B1083" s="15"/>
      <c r="C1083" s="15"/>
      <c r="D1083" s="15"/>
      <c r="E1083" s="15"/>
      <c r="F1083" s="15"/>
      <c r="G1083" s="54"/>
      <c r="H1083" s="15"/>
      <c r="I1083" s="15"/>
      <c r="J1083" s="15"/>
      <c r="K1083" s="15"/>
      <c r="L1083" s="15"/>
      <c r="M1083" s="15"/>
      <c r="N1083" s="55"/>
      <c r="Q1083" s="15"/>
    </row>
    <row r="1084" spans="1:255" s="23" customFormat="1" x14ac:dyDescent="0.15">
      <c r="A1084" s="15"/>
      <c r="B1084" s="15"/>
      <c r="C1084" s="15"/>
      <c r="D1084" s="15"/>
      <c r="E1084" s="15"/>
      <c r="F1084" s="15"/>
      <c r="G1084" s="54"/>
      <c r="H1084" s="15"/>
      <c r="I1084" s="15"/>
      <c r="J1084" s="15"/>
      <c r="K1084" s="15"/>
      <c r="L1084" s="15"/>
      <c r="M1084" s="15"/>
      <c r="N1084" s="55"/>
    </row>
    <row r="1085" spans="1:255" s="23" customFormat="1" x14ac:dyDescent="0.15">
      <c r="A1085" s="8"/>
      <c r="B1085" s="8"/>
      <c r="C1085" s="8"/>
      <c r="D1085" s="8"/>
      <c r="E1085" s="8"/>
      <c r="F1085" s="8"/>
      <c r="G1085" s="56"/>
      <c r="H1085" s="8"/>
      <c r="I1085" s="8"/>
      <c r="J1085" s="8"/>
      <c r="K1085" s="8"/>
      <c r="L1085" s="8"/>
      <c r="M1085" s="8"/>
      <c r="N1085" s="57"/>
      <c r="O1085" s="15"/>
      <c r="P1085" s="15"/>
      <c r="R1085" s="15"/>
      <c r="S1085" s="15"/>
      <c r="T1085" s="15"/>
      <c r="U1085" s="52"/>
      <c r="V1085" s="15"/>
      <c r="W1085" s="15"/>
      <c r="X1085" s="15"/>
      <c r="Y1085" s="15"/>
      <c r="Z1085" s="15"/>
      <c r="AA1085" s="15"/>
    </row>
    <row r="1086" spans="1:255" s="23" customFormat="1" ht="9" customHeight="1" x14ac:dyDescent="0.2">
      <c r="A1086" s="158" t="s">
        <v>24</v>
      </c>
      <c r="B1086" s="159"/>
      <c r="C1086" s="159"/>
      <c r="D1086" s="159"/>
      <c r="E1086" s="159"/>
      <c r="F1086" s="159"/>
      <c r="G1086" s="159"/>
      <c r="H1086" s="164" t="s">
        <v>25</v>
      </c>
      <c r="I1086" s="165"/>
      <c r="J1086" s="165"/>
      <c r="K1086" s="165"/>
      <c r="L1086" s="166"/>
      <c r="M1086" s="11" t="s">
        <v>26</v>
      </c>
      <c r="N1086" s="12"/>
      <c r="O1086" s="15"/>
      <c r="P1086" s="15"/>
      <c r="Q1086" s="15"/>
      <c r="R1086" s="15"/>
      <c r="S1086" s="15"/>
      <c r="T1086" s="15"/>
      <c r="U1086" s="52"/>
      <c r="V1086" s="15"/>
      <c r="W1086" s="15"/>
      <c r="X1086" s="15"/>
      <c r="Y1086" s="15"/>
      <c r="Z1086" s="15"/>
      <c r="AA1086" s="15"/>
    </row>
    <row r="1087" spans="1:255" s="23" customFormat="1" ht="8.25" customHeight="1" x14ac:dyDescent="0.15">
      <c r="A1087" s="160"/>
      <c r="B1087" s="161"/>
      <c r="C1087" s="161"/>
      <c r="D1087" s="161"/>
      <c r="E1087" s="161"/>
      <c r="F1087" s="161"/>
      <c r="G1087" s="161"/>
      <c r="H1087" s="14"/>
      <c r="I1087" s="15"/>
      <c r="J1087" s="15"/>
      <c r="K1087" s="15"/>
      <c r="L1087" s="16"/>
      <c r="M1087" s="15"/>
      <c r="N1087" s="17"/>
      <c r="O1087" s="15"/>
      <c r="P1087" s="15"/>
      <c r="Q1087" s="15"/>
      <c r="R1087" s="15"/>
      <c r="S1087" s="15"/>
      <c r="T1087" s="15"/>
      <c r="U1087" s="52"/>
      <c r="V1087" s="15"/>
      <c r="W1087" s="15"/>
      <c r="X1087" s="15"/>
      <c r="Y1087" s="15"/>
      <c r="Z1087" s="15"/>
      <c r="AA1087" s="15"/>
    </row>
    <row r="1088" spans="1:255" s="23" customFormat="1" ht="12.75" customHeight="1" x14ac:dyDescent="0.2">
      <c r="A1088" s="160"/>
      <c r="B1088" s="161"/>
      <c r="C1088" s="161"/>
      <c r="D1088" s="161"/>
      <c r="E1088" s="161"/>
      <c r="F1088" s="161"/>
      <c r="G1088" s="161"/>
      <c r="H1088" s="167"/>
      <c r="I1088" s="168"/>
      <c r="J1088" s="168"/>
      <c r="K1088" s="168"/>
      <c r="L1088" s="169"/>
      <c r="M1088" s="18" t="s">
        <v>75</v>
      </c>
      <c r="N1088" s="17"/>
      <c r="O1088" s="15"/>
      <c r="P1088" s="15"/>
      <c r="Q1088" s="15"/>
      <c r="R1088" s="15"/>
      <c r="S1088" s="15"/>
      <c r="T1088" s="15"/>
      <c r="U1088" s="52"/>
      <c r="V1088" s="15"/>
      <c r="W1088" s="15"/>
      <c r="X1088" s="15"/>
      <c r="Y1088" s="15"/>
      <c r="Z1088" s="15"/>
      <c r="AA1088" s="15"/>
    </row>
    <row r="1089" spans="1:255" s="23" customFormat="1" ht="8.25" customHeight="1" x14ac:dyDescent="0.15">
      <c r="A1089" s="160"/>
      <c r="B1089" s="161"/>
      <c r="C1089" s="161"/>
      <c r="D1089" s="161"/>
      <c r="E1089" s="161"/>
      <c r="F1089" s="161"/>
      <c r="G1089" s="161"/>
      <c r="H1089" s="170"/>
      <c r="I1089" s="168"/>
      <c r="J1089" s="168"/>
      <c r="K1089" s="168"/>
      <c r="L1089" s="169"/>
      <c r="M1089" s="15"/>
      <c r="N1089" s="17"/>
      <c r="O1089" s="15"/>
      <c r="P1089" s="15"/>
      <c r="Q1089" s="15"/>
      <c r="R1089" s="15"/>
      <c r="S1089" s="15"/>
      <c r="T1089" s="15"/>
      <c r="U1089" s="52"/>
      <c r="V1089" s="15"/>
      <c r="W1089" s="15"/>
      <c r="X1089" s="15"/>
      <c r="Y1089" s="15"/>
      <c r="Z1089" s="15"/>
      <c r="AA1089" s="15"/>
    </row>
    <row r="1090" spans="1:255" s="23" customFormat="1" ht="8.25" customHeight="1" x14ac:dyDescent="0.15">
      <c r="A1090" s="160"/>
      <c r="B1090" s="161"/>
      <c r="C1090" s="161"/>
      <c r="D1090" s="161"/>
      <c r="E1090" s="161"/>
      <c r="F1090" s="161"/>
      <c r="G1090" s="161"/>
      <c r="H1090" s="170"/>
      <c r="I1090" s="168"/>
      <c r="J1090" s="168"/>
      <c r="K1090" s="168"/>
      <c r="L1090" s="169"/>
      <c r="M1090" s="8"/>
      <c r="N1090" s="19"/>
      <c r="O1090" s="15"/>
      <c r="P1090" s="15"/>
      <c r="Q1090" s="15"/>
      <c r="R1090" s="15"/>
      <c r="S1090" s="15"/>
      <c r="T1090" s="15"/>
      <c r="U1090" s="52"/>
      <c r="V1090" s="15"/>
      <c r="W1090" s="15"/>
      <c r="X1090" s="15"/>
      <c r="Y1090" s="15"/>
      <c r="Z1090" s="15"/>
      <c r="AA1090" s="15"/>
    </row>
    <row r="1091" spans="1:255" s="23" customFormat="1" ht="9" customHeight="1" x14ac:dyDescent="0.15">
      <c r="A1091" s="160"/>
      <c r="B1091" s="161"/>
      <c r="C1091" s="161"/>
      <c r="D1091" s="161"/>
      <c r="E1091" s="161"/>
      <c r="F1091" s="161"/>
      <c r="G1091" s="161"/>
      <c r="H1091" s="170"/>
      <c r="I1091" s="168"/>
      <c r="J1091" s="168"/>
      <c r="K1091" s="168"/>
      <c r="L1091" s="169"/>
      <c r="M1091" s="20" t="s">
        <v>29</v>
      </c>
      <c r="N1091" s="17"/>
      <c r="O1091" s="15"/>
      <c r="P1091" s="15"/>
      <c r="Q1091" s="15"/>
      <c r="R1091" s="15"/>
      <c r="S1091" s="15"/>
      <c r="T1091" s="15"/>
      <c r="U1091" s="52"/>
      <c r="V1091" s="15"/>
      <c r="W1091" s="15"/>
      <c r="X1091" s="15"/>
      <c r="Y1091" s="15"/>
      <c r="Z1091" s="15"/>
      <c r="AA1091" s="15"/>
    </row>
    <row r="1092" spans="1:255" s="23" customFormat="1" ht="8.25" customHeight="1" x14ac:dyDescent="0.15">
      <c r="A1092" s="160"/>
      <c r="B1092" s="161"/>
      <c r="C1092" s="161"/>
      <c r="D1092" s="161"/>
      <c r="E1092" s="161"/>
      <c r="F1092" s="161"/>
      <c r="G1092" s="161"/>
      <c r="H1092" s="170"/>
      <c r="I1092" s="168"/>
      <c r="J1092" s="168"/>
      <c r="K1092" s="168"/>
      <c r="L1092" s="169"/>
      <c r="M1092" s="15"/>
      <c r="N1092" s="17"/>
      <c r="O1092" s="15"/>
      <c r="P1092" s="15"/>
      <c r="Q1092" s="15"/>
      <c r="R1092" s="15"/>
      <c r="S1092" s="15"/>
      <c r="T1092" s="15"/>
      <c r="U1092" s="52"/>
      <c r="V1092" s="15"/>
      <c r="W1092" s="15"/>
      <c r="X1092" s="15"/>
      <c r="Y1092" s="15"/>
      <c r="Z1092" s="15"/>
      <c r="AA1092" s="15"/>
    </row>
    <row r="1093" spans="1:255" s="23" customFormat="1" ht="8.25" customHeight="1" x14ac:dyDescent="0.15">
      <c r="A1093" s="160"/>
      <c r="B1093" s="161"/>
      <c r="C1093" s="161"/>
      <c r="D1093" s="161"/>
      <c r="E1093" s="161"/>
      <c r="F1093" s="161"/>
      <c r="G1093" s="161"/>
      <c r="H1093" s="170"/>
      <c r="I1093" s="168"/>
      <c r="J1093" s="168"/>
      <c r="K1093" s="168"/>
      <c r="L1093" s="169"/>
      <c r="M1093" s="138"/>
      <c r="N1093" s="139"/>
      <c r="O1093" s="15"/>
      <c r="P1093" s="15"/>
      <c r="Q1093" s="15"/>
      <c r="R1093" s="15"/>
      <c r="S1093" s="15"/>
      <c r="T1093" s="15"/>
      <c r="U1093" s="52"/>
      <c r="V1093" s="15"/>
      <c r="W1093" s="15"/>
      <c r="X1093" s="15"/>
      <c r="Y1093" s="15"/>
      <c r="Z1093" s="15"/>
      <c r="AA1093" s="15"/>
    </row>
    <row r="1094" spans="1:255" s="23" customFormat="1" ht="8.25" customHeight="1" x14ac:dyDescent="0.15">
      <c r="A1094" s="162"/>
      <c r="B1094" s="163"/>
      <c r="C1094" s="163"/>
      <c r="D1094" s="163"/>
      <c r="E1094" s="163"/>
      <c r="F1094" s="163"/>
      <c r="G1094" s="163"/>
      <c r="H1094" s="171"/>
      <c r="I1094" s="172"/>
      <c r="J1094" s="172"/>
      <c r="K1094" s="172"/>
      <c r="L1094" s="173"/>
      <c r="M1094" s="140"/>
      <c r="N1094" s="141"/>
      <c r="O1094" s="15"/>
      <c r="P1094" s="15"/>
      <c r="Q1094" s="15"/>
      <c r="R1094" s="15"/>
      <c r="S1094" s="15"/>
      <c r="T1094" s="15"/>
      <c r="U1094" s="52"/>
      <c r="V1094" s="15"/>
      <c r="W1094" s="15"/>
      <c r="X1094" s="15"/>
      <c r="Y1094" s="15"/>
      <c r="Z1094" s="15"/>
      <c r="AA1094" s="15"/>
    </row>
    <row r="1095" spans="1:255" s="23" customFormat="1" x14ac:dyDescent="0.15">
      <c r="A1095" s="142" t="s">
        <v>30</v>
      </c>
      <c r="B1095" s="143"/>
      <c r="C1095" s="143"/>
      <c r="D1095" s="143"/>
      <c r="E1095" s="143"/>
      <c r="F1095" s="144"/>
      <c r="G1095" s="21"/>
      <c r="H1095" s="148"/>
      <c r="I1095" s="148"/>
      <c r="J1095" s="148"/>
      <c r="K1095" s="148"/>
      <c r="L1095" s="148"/>
      <c r="M1095" s="148"/>
      <c r="N1095" s="149"/>
      <c r="O1095" s="15"/>
      <c r="P1095" s="15"/>
      <c r="Q1095" s="15"/>
      <c r="R1095" s="15"/>
      <c r="S1095" s="15"/>
      <c r="T1095" s="15"/>
      <c r="U1095" s="52"/>
      <c r="V1095" s="15"/>
      <c r="W1095" s="15"/>
      <c r="X1095" s="15"/>
      <c r="Y1095" s="15"/>
      <c r="Z1095" s="15"/>
      <c r="AA1095" s="15"/>
    </row>
    <row r="1096" spans="1:255" s="23" customFormat="1" x14ac:dyDescent="0.15">
      <c r="A1096" s="145"/>
      <c r="B1096" s="146"/>
      <c r="C1096" s="146"/>
      <c r="D1096" s="146"/>
      <c r="E1096" s="146"/>
      <c r="F1096" s="147"/>
      <c r="G1096" s="21"/>
      <c r="H1096" s="150"/>
      <c r="I1096" s="150"/>
      <c r="J1096" s="150"/>
      <c r="K1096" s="150"/>
      <c r="L1096" s="150"/>
      <c r="M1096" s="150"/>
      <c r="N1096" s="151"/>
      <c r="O1096" s="15"/>
      <c r="P1096" s="15"/>
      <c r="Q1096" s="15"/>
      <c r="R1096" s="15"/>
      <c r="S1096" s="15"/>
      <c r="T1096" s="15"/>
      <c r="U1096" s="52"/>
      <c r="V1096" s="15"/>
      <c r="W1096" s="15"/>
      <c r="X1096" s="15"/>
      <c r="Y1096" s="15"/>
      <c r="Z1096" s="15"/>
      <c r="AA1096" s="15"/>
    </row>
    <row r="1097" spans="1:255" s="23" customFormat="1" ht="12.75" x14ac:dyDescent="0.2">
      <c r="A1097" s="22"/>
      <c r="F1097" s="16"/>
      <c r="G1097" s="21"/>
      <c r="H1097" s="152"/>
      <c r="I1097" s="152"/>
      <c r="J1097" s="152"/>
      <c r="K1097" s="153"/>
      <c r="L1097" s="156" t="s">
        <v>31</v>
      </c>
      <c r="M1097" s="148"/>
      <c r="N1097" s="149"/>
      <c r="O1097" s="15"/>
      <c r="P1097" s="18"/>
      <c r="Q1097" s="15"/>
      <c r="R1097" s="18"/>
      <c r="S1097" s="18"/>
      <c r="T1097" s="18"/>
      <c r="U1097" s="49"/>
      <c r="V1097" s="18"/>
      <c r="W1097" s="15"/>
      <c r="X1097" s="15"/>
      <c r="Y1097" s="15"/>
      <c r="Z1097" s="15"/>
      <c r="AA1097" s="15"/>
    </row>
    <row r="1098" spans="1:255" s="23" customFormat="1" ht="12.75" x14ac:dyDescent="0.2">
      <c r="A1098" s="24"/>
      <c r="F1098" s="16"/>
      <c r="G1098" s="21"/>
      <c r="H1098" s="154"/>
      <c r="I1098" s="154"/>
      <c r="J1098" s="154"/>
      <c r="K1098" s="155"/>
      <c r="L1098" s="157"/>
      <c r="M1098" s="150"/>
      <c r="N1098" s="151"/>
      <c r="O1098" s="15"/>
      <c r="P1098" s="18"/>
      <c r="Q1098" s="18"/>
      <c r="R1098" s="18"/>
      <c r="S1098" s="18"/>
      <c r="T1098" s="18"/>
      <c r="U1098" s="49"/>
      <c r="V1098" s="18"/>
      <c r="W1098" s="15"/>
      <c r="X1098" s="15"/>
      <c r="Y1098" s="15"/>
      <c r="Z1098" s="15"/>
      <c r="AA1098" s="15"/>
    </row>
    <row r="1099" spans="1:255" s="23" customFormat="1" ht="12.75" x14ac:dyDescent="0.2">
      <c r="A1099" s="24"/>
      <c r="F1099" s="16"/>
      <c r="G1099" s="25"/>
      <c r="H1099" s="22"/>
      <c r="I1099" s="22"/>
      <c r="J1099" s="22"/>
      <c r="K1099" s="26"/>
      <c r="L1099" s="22"/>
      <c r="M1099" s="22"/>
      <c r="N1099" s="27" t="s">
        <v>32</v>
      </c>
      <c r="O1099" s="15"/>
      <c r="P1099" s="18"/>
      <c r="Q1099" s="18"/>
      <c r="R1099" s="18"/>
      <c r="S1099" s="18"/>
      <c r="T1099" s="18"/>
      <c r="U1099" s="49"/>
      <c r="V1099" s="18"/>
      <c r="W1099" s="15"/>
      <c r="X1099" s="15"/>
      <c r="Y1099" s="15"/>
      <c r="Z1099" s="15"/>
      <c r="AA1099" s="15"/>
    </row>
    <row r="1100" spans="1:255" s="23" customFormat="1" ht="12.75" x14ac:dyDescent="0.2">
      <c r="A1100" s="24"/>
      <c r="F1100" s="16"/>
      <c r="G1100" s="28" t="s">
        <v>33</v>
      </c>
      <c r="H1100" s="30" t="s">
        <v>35</v>
      </c>
      <c r="I1100" s="30" t="s">
        <v>36</v>
      </c>
      <c r="J1100" s="30" t="s">
        <v>37</v>
      </c>
      <c r="K1100" s="30" t="s">
        <v>38</v>
      </c>
      <c r="L1100" s="30" t="s">
        <v>39</v>
      </c>
      <c r="M1100" s="30" t="s">
        <v>40</v>
      </c>
      <c r="N1100" s="27" t="s">
        <v>41</v>
      </c>
      <c r="O1100" s="15"/>
      <c r="P1100" s="18"/>
      <c r="Q1100" s="18"/>
      <c r="R1100" s="18"/>
      <c r="S1100" s="18"/>
      <c r="T1100" s="18"/>
      <c r="U1100" s="49"/>
      <c r="V1100" s="18"/>
      <c r="W1100" s="15"/>
      <c r="X1100" s="15"/>
      <c r="Y1100" s="15"/>
      <c r="Z1100" s="15"/>
      <c r="AA1100" s="15"/>
    </row>
    <row r="1101" spans="1:255" s="23" customFormat="1" ht="12.75" x14ac:dyDescent="0.2">
      <c r="A1101" s="30" t="s">
        <v>42</v>
      </c>
      <c r="B1101" s="132" t="s">
        <v>43</v>
      </c>
      <c r="C1101" s="133"/>
      <c r="D1101" s="133"/>
      <c r="E1101" s="133"/>
      <c r="F1101" s="134"/>
      <c r="G1101" s="28" t="s">
        <v>44</v>
      </c>
      <c r="H1101" s="30" t="s">
        <v>46</v>
      </c>
      <c r="I1101" s="30" t="s">
        <v>46</v>
      </c>
      <c r="J1101" s="30" t="s">
        <v>47</v>
      </c>
      <c r="K1101" s="30" t="s">
        <v>37</v>
      </c>
      <c r="L1101" s="30" t="s">
        <v>41</v>
      </c>
      <c r="M1101" s="30" t="s">
        <v>48</v>
      </c>
      <c r="N1101" s="27" t="s">
        <v>49</v>
      </c>
      <c r="O1101" s="18"/>
      <c r="P1101" s="18"/>
      <c r="Q1101" s="18"/>
      <c r="R1101" s="18"/>
      <c r="S1101" s="18"/>
      <c r="T1101" s="18"/>
      <c r="U1101" s="49"/>
      <c r="V1101" s="18"/>
      <c r="W1101" s="15"/>
      <c r="X1101" s="15"/>
      <c r="Y1101" s="15"/>
      <c r="Z1101" s="15"/>
      <c r="AA1101" s="15"/>
    </row>
    <row r="1102" spans="1:255" s="23" customFormat="1" ht="12.75" x14ac:dyDescent="0.2">
      <c r="A1102" s="30" t="s">
        <v>50</v>
      </c>
      <c r="F1102" s="16"/>
      <c r="G1102" s="28" t="s">
        <v>51</v>
      </c>
      <c r="H1102" s="30" t="s">
        <v>52</v>
      </c>
      <c r="I1102" s="30" t="s">
        <v>53</v>
      </c>
      <c r="J1102" s="30" t="s">
        <v>54</v>
      </c>
      <c r="K1102" s="30" t="s">
        <v>55</v>
      </c>
      <c r="L1102" s="30" t="s">
        <v>56</v>
      </c>
      <c r="M1102" s="30" t="s">
        <v>41</v>
      </c>
      <c r="N1102" s="32" t="s">
        <v>57</v>
      </c>
      <c r="O1102" s="18"/>
      <c r="P1102" s="18"/>
      <c r="Q1102" s="18"/>
      <c r="R1102" s="18"/>
      <c r="S1102" s="18"/>
      <c r="T1102" s="18"/>
      <c r="U1102" s="49"/>
      <c r="V1102" s="18"/>
      <c r="W1102" s="15"/>
      <c r="X1102" s="18"/>
      <c r="Y1102" s="18"/>
      <c r="Z1102" s="18"/>
      <c r="AA1102" s="18"/>
      <c r="AB1102" s="58"/>
      <c r="AC1102" s="58"/>
      <c r="AD1102" s="58"/>
      <c r="AE1102" s="58"/>
      <c r="AF1102" s="58"/>
      <c r="AG1102" s="58"/>
      <c r="AH1102" s="58"/>
      <c r="AI1102" s="58"/>
      <c r="AJ1102" s="58"/>
      <c r="AK1102" s="58"/>
      <c r="AL1102" s="58"/>
      <c r="AM1102" s="58"/>
      <c r="AN1102" s="58"/>
      <c r="AO1102" s="58"/>
      <c r="AP1102" s="58"/>
      <c r="AQ1102" s="58"/>
      <c r="AR1102" s="58"/>
      <c r="AS1102" s="58"/>
      <c r="AT1102" s="58"/>
      <c r="AU1102" s="58"/>
      <c r="AV1102" s="58"/>
      <c r="AW1102" s="58"/>
      <c r="AX1102" s="58"/>
      <c r="AY1102" s="58"/>
      <c r="AZ1102" s="58"/>
      <c r="BA1102" s="58"/>
      <c r="BB1102" s="58"/>
      <c r="BC1102" s="58"/>
      <c r="BD1102" s="58"/>
      <c r="BE1102" s="58"/>
      <c r="BF1102" s="58"/>
      <c r="BG1102" s="58"/>
      <c r="BH1102" s="58"/>
      <c r="BI1102" s="58"/>
      <c r="BJ1102" s="58"/>
      <c r="BK1102" s="58"/>
      <c r="BL1102" s="58"/>
      <c r="BM1102" s="58"/>
      <c r="BN1102" s="58"/>
      <c r="BO1102" s="58"/>
      <c r="BP1102" s="58"/>
      <c r="BQ1102" s="58"/>
      <c r="BR1102" s="58"/>
      <c r="BS1102" s="58"/>
      <c r="BT1102" s="58"/>
      <c r="BU1102" s="58"/>
      <c r="BV1102" s="58"/>
      <c r="BW1102" s="58"/>
      <c r="BX1102" s="58"/>
      <c r="BY1102" s="58"/>
      <c r="BZ1102" s="58"/>
      <c r="CA1102" s="58"/>
      <c r="CB1102" s="58"/>
      <c r="CC1102" s="58"/>
      <c r="CD1102" s="58"/>
      <c r="CE1102" s="58"/>
      <c r="CF1102" s="58"/>
      <c r="CG1102" s="58"/>
      <c r="CH1102" s="58"/>
      <c r="CI1102" s="58"/>
      <c r="CJ1102" s="58"/>
      <c r="CK1102" s="58"/>
      <c r="CL1102" s="58"/>
      <c r="CM1102" s="58"/>
      <c r="CN1102" s="58"/>
      <c r="CO1102" s="58"/>
      <c r="CP1102" s="58"/>
      <c r="CQ1102" s="58"/>
      <c r="CR1102" s="58"/>
      <c r="CS1102" s="58"/>
      <c r="CT1102" s="58"/>
      <c r="CU1102" s="58"/>
      <c r="CV1102" s="58"/>
      <c r="CW1102" s="58"/>
      <c r="CX1102" s="58"/>
      <c r="CY1102" s="58"/>
      <c r="CZ1102" s="58"/>
      <c r="DA1102" s="58"/>
      <c r="DB1102" s="58"/>
      <c r="DC1102" s="58"/>
      <c r="DD1102" s="58"/>
      <c r="DE1102" s="58"/>
      <c r="DF1102" s="58"/>
      <c r="DG1102" s="58"/>
      <c r="DH1102" s="58"/>
      <c r="DI1102" s="58"/>
      <c r="DJ1102" s="58"/>
      <c r="DK1102" s="58"/>
      <c r="DL1102" s="58"/>
      <c r="DM1102" s="58"/>
      <c r="DN1102" s="58"/>
      <c r="DO1102" s="58"/>
      <c r="DP1102" s="58"/>
      <c r="DQ1102" s="58"/>
      <c r="DR1102" s="58"/>
      <c r="DS1102" s="58"/>
      <c r="DT1102" s="58"/>
      <c r="DU1102" s="58"/>
      <c r="DV1102" s="58"/>
      <c r="DW1102" s="58"/>
      <c r="DX1102" s="58"/>
      <c r="DY1102" s="58"/>
      <c r="DZ1102" s="58"/>
      <c r="EA1102" s="58"/>
      <c r="EB1102" s="58"/>
      <c r="EC1102" s="58"/>
      <c r="ED1102" s="58"/>
      <c r="EE1102" s="58"/>
      <c r="EF1102" s="58"/>
      <c r="EG1102" s="58"/>
      <c r="EH1102" s="58"/>
      <c r="EI1102" s="58"/>
      <c r="EJ1102" s="58"/>
      <c r="EK1102" s="58"/>
      <c r="EL1102" s="58"/>
      <c r="EM1102" s="58"/>
      <c r="EN1102" s="58"/>
      <c r="EO1102" s="58"/>
      <c r="EP1102" s="58"/>
      <c r="EQ1102" s="58"/>
      <c r="ER1102" s="58"/>
      <c r="ES1102" s="58"/>
      <c r="ET1102" s="58"/>
      <c r="EU1102" s="58"/>
      <c r="EV1102" s="58"/>
      <c r="EW1102" s="58"/>
      <c r="EX1102" s="58"/>
      <c r="EY1102" s="58"/>
      <c r="EZ1102" s="58"/>
      <c r="FA1102" s="58"/>
      <c r="FB1102" s="58"/>
      <c r="FC1102" s="58"/>
      <c r="FD1102" s="58"/>
      <c r="FE1102" s="58"/>
      <c r="FF1102" s="58"/>
      <c r="FG1102" s="58"/>
      <c r="FH1102" s="58"/>
      <c r="FI1102" s="58"/>
      <c r="FJ1102" s="58"/>
      <c r="FK1102" s="58"/>
      <c r="FL1102" s="58"/>
      <c r="FM1102" s="58"/>
      <c r="FN1102" s="58"/>
      <c r="FO1102" s="58"/>
      <c r="FP1102" s="58"/>
      <c r="FQ1102" s="58"/>
      <c r="FR1102" s="58"/>
      <c r="FS1102" s="58"/>
      <c r="FT1102" s="58"/>
      <c r="FU1102" s="58"/>
      <c r="FV1102" s="58"/>
      <c r="FW1102" s="58"/>
      <c r="FX1102" s="58"/>
      <c r="FY1102" s="58"/>
      <c r="FZ1102" s="58"/>
      <c r="GA1102" s="58"/>
      <c r="GB1102" s="58"/>
      <c r="GC1102" s="58"/>
      <c r="GD1102" s="58"/>
      <c r="GE1102" s="58"/>
      <c r="GF1102" s="58"/>
      <c r="GG1102" s="58"/>
      <c r="GH1102" s="58"/>
      <c r="GI1102" s="58"/>
      <c r="GJ1102" s="58"/>
      <c r="GK1102" s="58"/>
      <c r="GL1102" s="58"/>
      <c r="GM1102" s="58"/>
      <c r="GN1102" s="58"/>
      <c r="GO1102" s="58"/>
      <c r="GP1102" s="58"/>
      <c r="GQ1102" s="58"/>
      <c r="GR1102" s="58"/>
      <c r="GS1102" s="58"/>
      <c r="GT1102" s="58"/>
      <c r="GU1102" s="58"/>
      <c r="GV1102" s="58"/>
      <c r="GW1102" s="58"/>
      <c r="GX1102" s="58"/>
      <c r="GY1102" s="58"/>
      <c r="GZ1102" s="58"/>
      <c r="HA1102" s="58"/>
      <c r="HB1102" s="58"/>
      <c r="HC1102" s="58"/>
      <c r="HD1102" s="58"/>
      <c r="HE1102" s="58"/>
      <c r="HF1102" s="58"/>
      <c r="HG1102" s="58"/>
      <c r="HH1102" s="58"/>
      <c r="HI1102" s="58"/>
      <c r="HJ1102" s="58"/>
      <c r="HK1102" s="58"/>
      <c r="HL1102" s="58"/>
      <c r="HM1102" s="58"/>
      <c r="HN1102" s="58"/>
      <c r="HO1102" s="58"/>
      <c r="HP1102" s="58"/>
      <c r="HQ1102" s="58"/>
      <c r="HR1102" s="58"/>
      <c r="HS1102" s="58"/>
      <c r="HT1102" s="58"/>
      <c r="HU1102" s="58"/>
      <c r="HV1102" s="58"/>
      <c r="HW1102" s="58"/>
      <c r="HX1102" s="58"/>
      <c r="HY1102" s="58"/>
      <c r="HZ1102" s="58"/>
      <c r="IA1102" s="58"/>
      <c r="IB1102" s="58"/>
      <c r="IC1102" s="58"/>
      <c r="ID1102" s="58"/>
      <c r="IE1102" s="58"/>
      <c r="IF1102" s="58"/>
      <c r="IG1102" s="58"/>
      <c r="IH1102" s="58"/>
      <c r="II1102" s="58"/>
      <c r="IJ1102" s="58"/>
      <c r="IK1102" s="58"/>
      <c r="IL1102" s="58"/>
      <c r="IM1102" s="58"/>
      <c r="IN1102" s="58"/>
      <c r="IO1102" s="58"/>
      <c r="IP1102" s="58"/>
      <c r="IQ1102" s="58"/>
      <c r="IR1102" s="58"/>
      <c r="IS1102" s="58"/>
      <c r="IT1102" s="58"/>
      <c r="IU1102" s="58"/>
    </row>
    <row r="1103" spans="1:255" s="23" customFormat="1" ht="12.75" x14ac:dyDescent="0.2">
      <c r="A1103" s="24"/>
      <c r="F1103" s="16"/>
      <c r="G1103" s="34"/>
      <c r="H1103" s="30" t="s">
        <v>58</v>
      </c>
      <c r="I1103" s="30"/>
      <c r="J1103" s="30"/>
      <c r="K1103" s="30"/>
      <c r="L1103" s="30"/>
      <c r="M1103" s="30" t="s">
        <v>59</v>
      </c>
      <c r="N1103" s="27"/>
      <c r="O1103" s="18"/>
      <c r="P1103" s="18"/>
      <c r="Q1103" s="18"/>
      <c r="R1103" s="18"/>
      <c r="S1103" s="18"/>
      <c r="T1103" s="18"/>
      <c r="U1103" s="49"/>
      <c r="V1103" s="18"/>
      <c r="W1103" s="15"/>
      <c r="X1103" s="18"/>
      <c r="Y1103" s="18"/>
      <c r="Z1103" s="18"/>
      <c r="AA1103" s="18"/>
      <c r="AB1103" s="58"/>
      <c r="AC1103" s="58"/>
      <c r="AD1103" s="58"/>
      <c r="AE1103" s="58"/>
      <c r="AF1103" s="58"/>
      <c r="AG1103" s="58"/>
      <c r="AH1103" s="58"/>
      <c r="AI1103" s="58"/>
      <c r="AJ1103" s="58"/>
      <c r="AK1103" s="58"/>
      <c r="AL1103" s="58"/>
      <c r="AM1103" s="58"/>
      <c r="AN1103" s="58"/>
      <c r="AO1103" s="58"/>
      <c r="AP1103" s="58"/>
      <c r="AQ1103" s="58"/>
      <c r="AR1103" s="58"/>
      <c r="AS1103" s="58"/>
      <c r="AT1103" s="58"/>
      <c r="AU1103" s="58"/>
      <c r="AV1103" s="58"/>
      <c r="AW1103" s="58"/>
      <c r="AX1103" s="58"/>
      <c r="AY1103" s="58"/>
      <c r="AZ1103" s="58"/>
      <c r="BA1103" s="58"/>
      <c r="BB1103" s="58"/>
      <c r="BC1103" s="58"/>
      <c r="BD1103" s="58"/>
      <c r="BE1103" s="58"/>
      <c r="BF1103" s="58"/>
      <c r="BG1103" s="58"/>
      <c r="BH1103" s="58"/>
      <c r="BI1103" s="58"/>
      <c r="BJ1103" s="58"/>
      <c r="BK1103" s="58"/>
      <c r="BL1103" s="58"/>
      <c r="BM1103" s="58"/>
      <c r="BN1103" s="58"/>
      <c r="BO1103" s="58"/>
      <c r="BP1103" s="58"/>
      <c r="BQ1103" s="58"/>
      <c r="BR1103" s="58"/>
      <c r="BS1103" s="58"/>
      <c r="BT1103" s="58"/>
      <c r="BU1103" s="58"/>
      <c r="BV1103" s="58"/>
      <c r="BW1103" s="58"/>
      <c r="BX1103" s="58"/>
      <c r="BY1103" s="58"/>
      <c r="BZ1103" s="58"/>
      <c r="CA1103" s="58"/>
      <c r="CB1103" s="58"/>
      <c r="CC1103" s="58"/>
      <c r="CD1103" s="58"/>
      <c r="CE1103" s="58"/>
      <c r="CF1103" s="58"/>
      <c r="CG1103" s="58"/>
      <c r="CH1103" s="58"/>
      <c r="CI1103" s="58"/>
      <c r="CJ1103" s="58"/>
      <c r="CK1103" s="58"/>
      <c r="CL1103" s="58"/>
      <c r="CM1103" s="58"/>
      <c r="CN1103" s="58"/>
      <c r="CO1103" s="58"/>
      <c r="CP1103" s="58"/>
      <c r="CQ1103" s="58"/>
      <c r="CR1103" s="58"/>
      <c r="CS1103" s="58"/>
      <c r="CT1103" s="58"/>
      <c r="CU1103" s="58"/>
      <c r="CV1103" s="58"/>
      <c r="CW1103" s="58"/>
      <c r="CX1103" s="58"/>
      <c r="CY1103" s="58"/>
      <c r="CZ1103" s="58"/>
      <c r="DA1103" s="58"/>
      <c r="DB1103" s="58"/>
      <c r="DC1103" s="58"/>
      <c r="DD1103" s="58"/>
      <c r="DE1103" s="58"/>
      <c r="DF1103" s="58"/>
      <c r="DG1103" s="58"/>
      <c r="DH1103" s="58"/>
      <c r="DI1103" s="58"/>
      <c r="DJ1103" s="58"/>
      <c r="DK1103" s="58"/>
      <c r="DL1103" s="58"/>
      <c r="DM1103" s="58"/>
      <c r="DN1103" s="58"/>
      <c r="DO1103" s="58"/>
      <c r="DP1103" s="58"/>
      <c r="DQ1103" s="58"/>
      <c r="DR1103" s="58"/>
      <c r="DS1103" s="58"/>
      <c r="DT1103" s="58"/>
      <c r="DU1103" s="58"/>
      <c r="DV1103" s="58"/>
      <c r="DW1103" s="58"/>
      <c r="DX1103" s="58"/>
      <c r="DY1103" s="58"/>
      <c r="DZ1103" s="58"/>
      <c r="EA1103" s="58"/>
      <c r="EB1103" s="58"/>
      <c r="EC1103" s="58"/>
      <c r="ED1103" s="58"/>
      <c r="EE1103" s="58"/>
      <c r="EF1103" s="58"/>
      <c r="EG1103" s="58"/>
      <c r="EH1103" s="58"/>
      <c r="EI1103" s="58"/>
      <c r="EJ1103" s="58"/>
      <c r="EK1103" s="58"/>
      <c r="EL1103" s="58"/>
      <c r="EM1103" s="58"/>
      <c r="EN1103" s="58"/>
      <c r="EO1103" s="58"/>
      <c r="EP1103" s="58"/>
      <c r="EQ1103" s="58"/>
      <c r="ER1103" s="58"/>
      <c r="ES1103" s="58"/>
      <c r="ET1103" s="58"/>
      <c r="EU1103" s="58"/>
      <c r="EV1103" s="58"/>
      <c r="EW1103" s="58"/>
      <c r="EX1103" s="58"/>
      <c r="EY1103" s="58"/>
      <c r="EZ1103" s="58"/>
      <c r="FA1103" s="58"/>
      <c r="FB1103" s="58"/>
      <c r="FC1103" s="58"/>
      <c r="FD1103" s="58"/>
      <c r="FE1103" s="58"/>
      <c r="FF1103" s="58"/>
      <c r="FG1103" s="58"/>
      <c r="FH1103" s="58"/>
      <c r="FI1103" s="58"/>
      <c r="FJ1103" s="58"/>
      <c r="FK1103" s="58"/>
      <c r="FL1103" s="58"/>
      <c r="FM1103" s="58"/>
      <c r="FN1103" s="58"/>
      <c r="FO1103" s="58"/>
      <c r="FP1103" s="58"/>
      <c r="FQ1103" s="58"/>
      <c r="FR1103" s="58"/>
      <c r="FS1103" s="58"/>
      <c r="FT1103" s="58"/>
      <c r="FU1103" s="58"/>
      <c r="FV1103" s="58"/>
      <c r="FW1103" s="58"/>
      <c r="FX1103" s="58"/>
      <c r="FY1103" s="58"/>
      <c r="FZ1103" s="58"/>
      <c r="GA1103" s="58"/>
      <c r="GB1103" s="58"/>
      <c r="GC1103" s="58"/>
      <c r="GD1103" s="58"/>
      <c r="GE1103" s="58"/>
      <c r="GF1103" s="58"/>
      <c r="GG1103" s="58"/>
      <c r="GH1103" s="58"/>
      <c r="GI1103" s="58"/>
      <c r="GJ1103" s="58"/>
      <c r="GK1103" s="58"/>
      <c r="GL1103" s="58"/>
      <c r="GM1103" s="58"/>
      <c r="GN1103" s="58"/>
      <c r="GO1103" s="58"/>
      <c r="GP1103" s="58"/>
      <c r="GQ1103" s="58"/>
      <c r="GR1103" s="58"/>
      <c r="GS1103" s="58"/>
      <c r="GT1103" s="58"/>
      <c r="GU1103" s="58"/>
      <c r="GV1103" s="58"/>
      <c r="GW1103" s="58"/>
      <c r="GX1103" s="58"/>
      <c r="GY1103" s="58"/>
      <c r="GZ1103" s="58"/>
      <c r="HA1103" s="58"/>
      <c r="HB1103" s="58"/>
      <c r="HC1103" s="58"/>
      <c r="HD1103" s="58"/>
      <c r="HE1103" s="58"/>
      <c r="HF1103" s="58"/>
      <c r="HG1103" s="58"/>
      <c r="HH1103" s="58"/>
      <c r="HI1103" s="58"/>
      <c r="HJ1103" s="58"/>
      <c r="HK1103" s="58"/>
      <c r="HL1103" s="58"/>
      <c r="HM1103" s="58"/>
      <c r="HN1103" s="58"/>
      <c r="HO1103" s="58"/>
      <c r="HP1103" s="58"/>
      <c r="HQ1103" s="58"/>
      <c r="HR1103" s="58"/>
      <c r="HS1103" s="58"/>
      <c r="HT1103" s="58"/>
      <c r="HU1103" s="58"/>
      <c r="HV1103" s="58"/>
      <c r="HW1103" s="58"/>
      <c r="HX1103" s="58"/>
      <c r="HY1103" s="58"/>
      <c r="HZ1103" s="58"/>
      <c r="IA1103" s="58"/>
      <c r="IB1103" s="58"/>
      <c r="IC1103" s="58"/>
      <c r="ID1103" s="58"/>
      <c r="IE1103" s="58"/>
      <c r="IF1103" s="58"/>
      <c r="IG1103" s="58"/>
      <c r="IH1103" s="58"/>
      <c r="II1103" s="58"/>
      <c r="IJ1103" s="58"/>
      <c r="IK1103" s="58"/>
      <c r="IL1103" s="58"/>
      <c r="IM1103" s="58"/>
      <c r="IN1103" s="58"/>
      <c r="IO1103" s="58"/>
      <c r="IP1103" s="58"/>
      <c r="IQ1103" s="58"/>
      <c r="IR1103" s="58"/>
      <c r="IS1103" s="58"/>
      <c r="IT1103" s="58"/>
      <c r="IU1103" s="58"/>
    </row>
    <row r="1104" spans="1:255" s="23" customFormat="1" ht="12.75" x14ac:dyDescent="0.2">
      <c r="A1104" s="35" t="s">
        <v>60</v>
      </c>
      <c r="B1104" s="132" t="s">
        <v>61</v>
      </c>
      <c r="C1104" s="133"/>
      <c r="D1104" s="133"/>
      <c r="E1104" s="133"/>
      <c r="F1104" s="134"/>
      <c r="G1104" s="59" t="s">
        <v>62</v>
      </c>
      <c r="H1104" s="35" t="s">
        <v>63</v>
      </c>
      <c r="I1104" s="35" t="s">
        <v>64</v>
      </c>
      <c r="J1104" s="35" t="s">
        <v>65</v>
      </c>
      <c r="K1104" s="35" t="s">
        <v>66</v>
      </c>
      <c r="L1104" s="35" t="s">
        <v>67</v>
      </c>
      <c r="M1104" s="35" t="s">
        <v>68</v>
      </c>
      <c r="N1104" s="60" t="s">
        <v>69</v>
      </c>
      <c r="O1104" s="18"/>
      <c r="P1104" s="18"/>
      <c r="Q1104" s="18"/>
      <c r="R1104" s="18"/>
      <c r="S1104" s="18"/>
      <c r="T1104" s="18"/>
      <c r="U1104" s="49"/>
      <c r="V1104" s="18"/>
      <c r="W1104" s="15"/>
      <c r="X1104" s="18"/>
      <c r="Y1104" s="18"/>
      <c r="Z1104" s="18"/>
      <c r="AA1104" s="18"/>
      <c r="AB1104" s="58"/>
      <c r="AC1104" s="58"/>
      <c r="AD1104" s="58"/>
      <c r="AE1104" s="58"/>
      <c r="AF1104" s="58"/>
      <c r="AG1104" s="58"/>
      <c r="AH1104" s="58"/>
      <c r="AI1104" s="58"/>
      <c r="AJ1104" s="58"/>
      <c r="AK1104" s="58"/>
      <c r="AL1104" s="58"/>
      <c r="AM1104" s="58"/>
      <c r="AN1104" s="58"/>
      <c r="AO1104" s="58"/>
      <c r="AP1104" s="58"/>
      <c r="AQ1104" s="58"/>
      <c r="AR1104" s="58"/>
      <c r="AS1104" s="58"/>
      <c r="AT1104" s="58"/>
      <c r="AU1104" s="58"/>
      <c r="AV1104" s="58"/>
      <c r="AW1104" s="58"/>
      <c r="AX1104" s="58"/>
      <c r="AY1104" s="58"/>
      <c r="AZ1104" s="58"/>
      <c r="BA1104" s="58"/>
      <c r="BB1104" s="58"/>
      <c r="BC1104" s="58"/>
      <c r="BD1104" s="58"/>
      <c r="BE1104" s="58"/>
      <c r="BF1104" s="58"/>
      <c r="BG1104" s="58"/>
      <c r="BH1104" s="58"/>
      <c r="BI1104" s="58"/>
      <c r="BJ1104" s="58"/>
      <c r="BK1104" s="58"/>
      <c r="BL1104" s="58"/>
      <c r="BM1104" s="58"/>
      <c r="BN1104" s="58"/>
      <c r="BO1104" s="58"/>
      <c r="BP1104" s="58"/>
      <c r="BQ1104" s="58"/>
      <c r="BR1104" s="58"/>
      <c r="BS1104" s="58"/>
      <c r="BT1104" s="58"/>
      <c r="BU1104" s="58"/>
      <c r="BV1104" s="58"/>
      <c r="BW1104" s="58"/>
      <c r="BX1104" s="58"/>
      <c r="BY1104" s="58"/>
      <c r="BZ1104" s="58"/>
      <c r="CA1104" s="58"/>
      <c r="CB1104" s="58"/>
      <c r="CC1104" s="58"/>
      <c r="CD1104" s="58"/>
      <c r="CE1104" s="58"/>
      <c r="CF1104" s="58"/>
      <c r="CG1104" s="58"/>
      <c r="CH1104" s="58"/>
      <c r="CI1104" s="58"/>
      <c r="CJ1104" s="58"/>
      <c r="CK1104" s="58"/>
      <c r="CL1104" s="58"/>
      <c r="CM1104" s="58"/>
      <c r="CN1104" s="58"/>
      <c r="CO1104" s="58"/>
      <c r="CP1104" s="58"/>
      <c r="CQ1104" s="58"/>
      <c r="CR1104" s="58"/>
      <c r="CS1104" s="58"/>
      <c r="CT1104" s="58"/>
      <c r="CU1104" s="58"/>
      <c r="CV1104" s="58"/>
      <c r="CW1104" s="58"/>
      <c r="CX1104" s="58"/>
      <c r="CY1104" s="58"/>
      <c r="CZ1104" s="58"/>
      <c r="DA1104" s="58"/>
      <c r="DB1104" s="58"/>
      <c r="DC1104" s="58"/>
      <c r="DD1104" s="58"/>
      <c r="DE1104" s="58"/>
      <c r="DF1104" s="58"/>
      <c r="DG1104" s="58"/>
      <c r="DH1104" s="58"/>
      <c r="DI1104" s="58"/>
      <c r="DJ1104" s="58"/>
      <c r="DK1104" s="58"/>
      <c r="DL1104" s="58"/>
      <c r="DM1104" s="58"/>
      <c r="DN1104" s="58"/>
      <c r="DO1104" s="58"/>
      <c r="DP1104" s="58"/>
      <c r="DQ1104" s="58"/>
      <c r="DR1104" s="58"/>
      <c r="DS1104" s="58"/>
      <c r="DT1104" s="58"/>
      <c r="DU1104" s="58"/>
      <c r="DV1104" s="58"/>
      <c r="DW1104" s="58"/>
      <c r="DX1104" s="58"/>
      <c r="DY1104" s="58"/>
      <c r="DZ1104" s="58"/>
      <c r="EA1104" s="58"/>
      <c r="EB1104" s="58"/>
      <c r="EC1104" s="58"/>
      <c r="ED1104" s="58"/>
      <c r="EE1104" s="58"/>
      <c r="EF1104" s="58"/>
      <c r="EG1104" s="58"/>
      <c r="EH1104" s="58"/>
      <c r="EI1104" s="58"/>
      <c r="EJ1104" s="58"/>
      <c r="EK1104" s="58"/>
      <c r="EL1104" s="58"/>
      <c r="EM1104" s="58"/>
      <c r="EN1104" s="58"/>
      <c r="EO1104" s="58"/>
      <c r="EP1104" s="58"/>
      <c r="EQ1104" s="58"/>
      <c r="ER1104" s="58"/>
      <c r="ES1104" s="58"/>
      <c r="ET1104" s="58"/>
      <c r="EU1104" s="58"/>
      <c r="EV1104" s="58"/>
      <c r="EW1104" s="58"/>
      <c r="EX1104" s="58"/>
      <c r="EY1104" s="58"/>
      <c r="EZ1104" s="58"/>
      <c r="FA1104" s="58"/>
      <c r="FB1104" s="58"/>
      <c r="FC1104" s="58"/>
      <c r="FD1104" s="58"/>
      <c r="FE1104" s="58"/>
      <c r="FF1104" s="58"/>
      <c r="FG1104" s="58"/>
      <c r="FH1104" s="58"/>
      <c r="FI1104" s="58"/>
      <c r="FJ1104" s="58"/>
      <c r="FK1104" s="58"/>
      <c r="FL1104" s="58"/>
      <c r="FM1104" s="58"/>
      <c r="FN1104" s="58"/>
      <c r="FO1104" s="58"/>
      <c r="FP1104" s="58"/>
      <c r="FQ1104" s="58"/>
      <c r="FR1104" s="58"/>
      <c r="FS1104" s="58"/>
      <c r="FT1104" s="58"/>
      <c r="FU1104" s="58"/>
      <c r="FV1104" s="58"/>
      <c r="FW1104" s="58"/>
      <c r="FX1104" s="58"/>
      <c r="FY1104" s="58"/>
      <c r="FZ1104" s="58"/>
      <c r="GA1104" s="58"/>
      <c r="GB1104" s="58"/>
      <c r="GC1104" s="58"/>
      <c r="GD1104" s="58"/>
      <c r="GE1104" s="58"/>
      <c r="GF1104" s="58"/>
      <c r="GG1104" s="58"/>
      <c r="GH1104" s="58"/>
      <c r="GI1104" s="58"/>
      <c r="GJ1104" s="58"/>
      <c r="GK1104" s="58"/>
      <c r="GL1104" s="58"/>
      <c r="GM1104" s="58"/>
      <c r="GN1104" s="58"/>
      <c r="GO1104" s="58"/>
      <c r="GP1104" s="58"/>
      <c r="GQ1104" s="58"/>
      <c r="GR1104" s="58"/>
      <c r="GS1104" s="58"/>
      <c r="GT1104" s="58"/>
      <c r="GU1104" s="58"/>
      <c r="GV1104" s="58"/>
      <c r="GW1104" s="58"/>
      <c r="GX1104" s="58"/>
      <c r="GY1104" s="58"/>
      <c r="GZ1104" s="58"/>
      <c r="HA1104" s="58"/>
      <c r="HB1104" s="58"/>
      <c r="HC1104" s="58"/>
      <c r="HD1104" s="58"/>
      <c r="HE1104" s="58"/>
      <c r="HF1104" s="58"/>
      <c r="HG1104" s="58"/>
      <c r="HH1104" s="58"/>
      <c r="HI1104" s="58"/>
      <c r="HJ1104" s="58"/>
      <c r="HK1104" s="58"/>
      <c r="HL1104" s="58"/>
      <c r="HM1104" s="58"/>
      <c r="HN1104" s="58"/>
      <c r="HO1104" s="58"/>
      <c r="HP1104" s="58"/>
      <c r="HQ1104" s="58"/>
      <c r="HR1104" s="58"/>
      <c r="HS1104" s="58"/>
      <c r="HT1104" s="58"/>
      <c r="HU1104" s="58"/>
      <c r="HV1104" s="58"/>
      <c r="HW1104" s="58"/>
      <c r="HX1104" s="58"/>
      <c r="HY1104" s="58"/>
      <c r="HZ1104" s="58"/>
      <c r="IA1104" s="58"/>
      <c r="IB1104" s="58"/>
      <c r="IC1104" s="58"/>
      <c r="ID1104" s="58"/>
      <c r="IE1104" s="58"/>
      <c r="IF1104" s="58"/>
      <c r="IG1104" s="58"/>
      <c r="IH1104" s="58"/>
      <c r="II1104" s="58"/>
      <c r="IJ1104" s="58"/>
      <c r="IK1104" s="58"/>
      <c r="IL1104" s="58"/>
      <c r="IM1104" s="58"/>
      <c r="IN1104" s="58"/>
      <c r="IO1104" s="58"/>
      <c r="IP1104" s="58"/>
      <c r="IQ1104" s="58"/>
      <c r="IR1104" s="58"/>
      <c r="IS1104" s="58"/>
      <c r="IT1104" s="58"/>
      <c r="IU1104" s="58"/>
    </row>
    <row r="1105" spans="1:27" s="64" customFormat="1" ht="50.1" customHeight="1" x14ac:dyDescent="0.2">
      <c r="A1105" s="36"/>
      <c r="B1105" s="135"/>
      <c r="C1105" s="136"/>
      <c r="D1105" s="136"/>
      <c r="E1105" s="136"/>
      <c r="F1105" s="137"/>
      <c r="G1105" s="42"/>
      <c r="H1105" s="43"/>
      <c r="I1105" s="44" t="e">
        <f>SUM(#REF!*H1105)</f>
        <v>#REF!</v>
      </c>
      <c r="J1105" s="43"/>
      <c r="K1105" s="45" t="e">
        <f t="shared" ref="K1105:K1110" si="70">SUM(I1105*J1105)</f>
        <v>#REF!</v>
      </c>
      <c r="L1105" s="61"/>
      <c r="M1105" s="62"/>
      <c r="N1105" s="63">
        <f t="shared" ref="N1105:N1110" si="71">SUM(L1105*M1105)</f>
        <v>0</v>
      </c>
      <c r="O1105" s="41"/>
      <c r="P1105" s="10"/>
      <c r="Q1105" s="18"/>
      <c r="R1105" s="10"/>
      <c r="S1105" s="10"/>
      <c r="T1105" s="10"/>
      <c r="U1105" s="33"/>
      <c r="V1105" s="10"/>
      <c r="W1105" s="10"/>
      <c r="X1105" s="41"/>
      <c r="Y1105" s="41"/>
      <c r="Z1105" s="41"/>
      <c r="AA1105" s="41"/>
    </row>
    <row r="1106" spans="1:27" s="64" customFormat="1" ht="50.1" customHeight="1" x14ac:dyDescent="0.2">
      <c r="A1106" s="36"/>
      <c r="B1106" s="126"/>
      <c r="C1106" s="127"/>
      <c r="D1106" s="127"/>
      <c r="E1106" s="127"/>
      <c r="F1106" s="128"/>
      <c r="G1106" s="42"/>
      <c r="H1106" s="43"/>
      <c r="I1106" s="44" t="e">
        <f>SUM(#REF!*H1106)</f>
        <v>#REF!</v>
      </c>
      <c r="J1106" s="43"/>
      <c r="K1106" s="45" t="e">
        <f t="shared" si="70"/>
        <v>#REF!</v>
      </c>
      <c r="L1106" s="61"/>
      <c r="M1106" s="62"/>
      <c r="N1106" s="63">
        <f t="shared" si="71"/>
        <v>0</v>
      </c>
      <c r="O1106" s="41"/>
      <c r="P1106" s="10"/>
      <c r="Q1106" s="10"/>
      <c r="R1106" s="10"/>
      <c r="S1106" s="10"/>
      <c r="T1106" s="10"/>
      <c r="U1106" s="33"/>
      <c r="V1106" s="10"/>
      <c r="W1106" s="10"/>
      <c r="X1106" s="41"/>
      <c r="Y1106" s="41"/>
      <c r="Z1106" s="41"/>
      <c r="AA1106" s="41"/>
    </row>
    <row r="1107" spans="1:27" s="64" customFormat="1" ht="50.1" customHeight="1" x14ac:dyDescent="0.2">
      <c r="A1107" s="36"/>
      <c r="B1107" s="126"/>
      <c r="C1107" s="127"/>
      <c r="D1107" s="127"/>
      <c r="E1107" s="127"/>
      <c r="F1107" s="128"/>
      <c r="G1107" s="42"/>
      <c r="H1107" s="43"/>
      <c r="I1107" s="44" t="e">
        <f>SUM(#REF!*H1107)</f>
        <v>#REF!</v>
      </c>
      <c r="J1107" s="43"/>
      <c r="K1107" s="45" t="e">
        <f t="shared" si="70"/>
        <v>#REF!</v>
      </c>
      <c r="L1107" s="61"/>
      <c r="M1107" s="62"/>
      <c r="N1107" s="63">
        <f t="shared" si="71"/>
        <v>0</v>
      </c>
      <c r="O1107" s="41"/>
      <c r="P1107" s="10"/>
      <c r="Q1107" s="10"/>
      <c r="R1107" s="10"/>
      <c r="S1107" s="10"/>
      <c r="T1107" s="10"/>
      <c r="U1107" s="33"/>
      <c r="V1107" s="10"/>
      <c r="W1107" s="10"/>
      <c r="X1107" s="41"/>
      <c r="Y1107" s="41"/>
      <c r="Z1107" s="41"/>
      <c r="AA1107" s="41"/>
    </row>
    <row r="1108" spans="1:27" s="64" customFormat="1" ht="50.1" customHeight="1" x14ac:dyDescent="0.2">
      <c r="A1108" s="36"/>
      <c r="B1108" s="126"/>
      <c r="C1108" s="127"/>
      <c r="D1108" s="127"/>
      <c r="E1108" s="127"/>
      <c r="F1108" s="128"/>
      <c r="G1108" s="42"/>
      <c r="H1108" s="43"/>
      <c r="I1108" s="44" t="e">
        <f>SUM(#REF!*H1108)</f>
        <v>#REF!</v>
      </c>
      <c r="J1108" s="43"/>
      <c r="K1108" s="45" t="e">
        <f t="shared" si="70"/>
        <v>#REF!</v>
      </c>
      <c r="L1108" s="61"/>
      <c r="M1108" s="62"/>
      <c r="N1108" s="63">
        <f t="shared" si="71"/>
        <v>0</v>
      </c>
      <c r="O1108" s="41"/>
      <c r="P1108" s="10"/>
      <c r="Q1108" s="10"/>
      <c r="R1108" s="10"/>
      <c r="S1108" s="10"/>
      <c r="T1108" s="10"/>
      <c r="U1108" s="33"/>
      <c r="V1108" s="10"/>
      <c r="W1108" s="10"/>
      <c r="X1108" s="41"/>
      <c r="Y1108" s="41"/>
      <c r="Z1108" s="41"/>
      <c r="AA1108" s="41"/>
    </row>
    <row r="1109" spans="1:27" s="64" customFormat="1" ht="50.1" customHeight="1" x14ac:dyDescent="0.2">
      <c r="A1109" s="36"/>
      <c r="B1109" s="126"/>
      <c r="C1109" s="127"/>
      <c r="D1109" s="127"/>
      <c r="E1109" s="127"/>
      <c r="F1109" s="128"/>
      <c r="G1109" s="42"/>
      <c r="H1109" s="43"/>
      <c r="I1109" s="44" t="e">
        <f>SUM(#REF!*H1109)</f>
        <v>#REF!</v>
      </c>
      <c r="J1109" s="43"/>
      <c r="K1109" s="45" t="e">
        <f t="shared" si="70"/>
        <v>#REF!</v>
      </c>
      <c r="L1109" s="61"/>
      <c r="M1109" s="62"/>
      <c r="N1109" s="63">
        <f t="shared" si="71"/>
        <v>0</v>
      </c>
      <c r="O1109" s="41"/>
      <c r="P1109" s="10"/>
      <c r="Q1109" s="10"/>
      <c r="R1109" s="10"/>
      <c r="S1109" s="10"/>
      <c r="T1109" s="10"/>
      <c r="U1109" s="33"/>
      <c r="V1109" s="10"/>
      <c r="W1109" s="10"/>
      <c r="X1109" s="41"/>
      <c r="Y1109" s="41"/>
      <c r="Z1109" s="41"/>
      <c r="AA1109" s="41"/>
    </row>
    <row r="1110" spans="1:27" s="64" customFormat="1" ht="50.1" customHeight="1" x14ac:dyDescent="0.2">
      <c r="A1110" s="36"/>
      <c r="B1110" s="126"/>
      <c r="C1110" s="127"/>
      <c r="D1110" s="127"/>
      <c r="E1110" s="127"/>
      <c r="F1110" s="128"/>
      <c r="G1110" s="42"/>
      <c r="H1110" s="43"/>
      <c r="I1110" s="44" t="e">
        <f>SUM(#REF!*H1110)</f>
        <v>#REF!</v>
      </c>
      <c r="J1110" s="43"/>
      <c r="K1110" s="45" t="e">
        <f t="shared" si="70"/>
        <v>#REF!</v>
      </c>
      <c r="L1110" s="61"/>
      <c r="M1110" s="62"/>
      <c r="N1110" s="63">
        <f t="shared" si="71"/>
        <v>0</v>
      </c>
      <c r="O1110" s="41"/>
      <c r="P1110" s="10"/>
      <c r="Q1110" s="10"/>
      <c r="R1110" s="10"/>
      <c r="S1110" s="10"/>
      <c r="T1110" s="10"/>
      <c r="U1110" s="33"/>
      <c r="V1110" s="10"/>
      <c r="W1110" s="10"/>
      <c r="X1110" s="41"/>
      <c r="Y1110" s="41"/>
      <c r="Z1110" s="41"/>
      <c r="AA1110" s="41"/>
    </row>
    <row r="1111" spans="1:27" s="23" customFormat="1" ht="20.100000000000001" customHeight="1" thickBot="1" x14ac:dyDescent="0.2">
      <c r="A1111" s="65"/>
      <c r="B1111" s="129" t="s">
        <v>8</v>
      </c>
      <c r="C1111" s="130"/>
      <c r="D1111" s="130"/>
      <c r="E1111" s="130"/>
      <c r="F1111" s="131"/>
      <c r="G1111" s="66"/>
      <c r="H1111" s="67"/>
      <c r="I1111" s="68" t="e">
        <f>SUM(I1105:I1110)</f>
        <v>#REF!</v>
      </c>
      <c r="J1111" s="67"/>
      <c r="K1111" s="68" t="e">
        <f>SUM(K1105:K1110)</f>
        <v>#REF!</v>
      </c>
      <c r="L1111" s="69">
        <f>SUM(L1105:L1110)</f>
        <v>0</v>
      </c>
      <c r="M1111" s="67"/>
      <c r="N1111" s="68">
        <f>SUM(N1105:N1110)</f>
        <v>0</v>
      </c>
      <c r="O1111" s="15"/>
      <c r="P1111" s="15"/>
      <c r="Q1111" s="10"/>
      <c r="R1111" s="15"/>
      <c r="S1111" s="15"/>
      <c r="T1111" s="15"/>
      <c r="U1111" s="52"/>
      <c r="V1111" s="15"/>
      <c r="W1111" s="15"/>
      <c r="X1111" s="15"/>
      <c r="Y1111" s="15"/>
      <c r="Z1111" s="15"/>
      <c r="AA1111" s="15"/>
    </row>
    <row r="1112" spans="1:27" s="23" customFormat="1" x14ac:dyDescent="0.15">
      <c r="A1112" s="15"/>
      <c r="B1112" s="15"/>
      <c r="C1112" s="15"/>
      <c r="D1112" s="15"/>
      <c r="E1112" s="15"/>
      <c r="F1112" s="15"/>
      <c r="G1112" s="54"/>
      <c r="H1112" s="15"/>
      <c r="I1112" s="15"/>
      <c r="J1112" s="15"/>
      <c r="K1112" s="15"/>
      <c r="L1112" s="15"/>
      <c r="M1112" s="15"/>
      <c r="N1112" s="55"/>
      <c r="Q1112" s="15"/>
    </row>
    <row r="1113" spans="1:27" s="23" customFormat="1" x14ac:dyDescent="0.15">
      <c r="A1113" s="15"/>
      <c r="B1113" s="15"/>
      <c r="C1113" s="15"/>
      <c r="D1113" s="15"/>
      <c r="E1113" s="15"/>
      <c r="F1113" s="15"/>
      <c r="G1113" s="54"/>
      <c r="H1113" s="15"/>
      <c r="I1113" s="15"/>
      <c r="J1113" s="15"/>
      <c r="K1113" s="15"/>
      <c r="L1113" s="15"/>
      <c r="M1113" s="15"/>
      <c r="N1113" s="55"/>
    </row>
    <row r="1114" spans="1:27" s="23" customFormat="1" x14ac:dyDescent="0.15">
      <c r="A1114" s="8"/>
      <c r="B1114" s="8"/>
      <c r="C1114" s="8"/>
      <c r="D1114" s="8"/>
      <c r="E1114" s="8"/>
      <c r="F1114" s="8"/>
      <c r="G1114" s="56"/>
      <c r="H1114" s="8"/>
      <c r="I1114" s="8"/>
      <c r="J1114" s="8"/>
      <c r="K1114" s="8"/>
      <c r="L1114" s="8"/>
      <c r="M1114" s="8"/>
      <c r="N1114" s="57"/>
      <c r="O1114" s="15"/>
      <c r="P1114" s="15"/>
      <c r="R1114" s="15"/>
      <c r="S1114" s="15"/>
      <c r="T1114" s="15"/>
      <c r="U1114" s="52"/>
      <c r="V1114" s="15"/>
      <c r="W1114" s="15"/>
      <c r="X1114" s="15"/>
      <c r="Y1114" s="15"/>
      <c r="Z1114" s="15"/>
      <c r="AA1114" s="15"/>
    </row>
    <row r="1115" spans="1:27" s="23" customFormat="1" ht="9" customHeight="1" x14ac:dyDescent="0.2">
      <c r="A1115" s="158" t="s">
        <v>24</v>
      </c>
      <c r="B1115" s="159"/>
      <c r="C1115" s="159"/>
      <c r="D1115" s="159"/>
      <c r="E1115" s="159"/>
      <c r="F1115" s="159"/>
      <c r="G1115" s="159"/>
      <c r="H1115" s="164" t="s">
        <v>25</v>
      </c>
      <c r="I1115" s="165"/>
      <c r="J1115" s="165"/>
      <c r="K1115" s="165"/>
      <c r="L1115" s="166"/>
      <c r="M1115" s="11" t="s">
        <v>26</v>
      </c>
      <c r="N1115" s="12"/>
      <c r="O1115" s="15"/>
      <c r="P1115" s="15"/>
      <c r="Q1115" s="15"/>
      <c r="R1115" s="15"/>
      <c r="S1115" s="15"/>
      <c r="T1115" s="15"/>
      <c r="U1115" s="52"/>
      <c r="V1115" s="15"/>
      <c r="W1115" s="15"/>
      <c r="X1115" s="15"/>
      <c r="Y1115" s="15"/>
      <c r="Z1115" s="15"/>
      <c r="AA1115" s="15"/>
    </row>
    <row r="1116" spans="1:27" s="23" customFormat="1" ht="8.25" customHeight="1" x14ac:dyDescent="0.15">
      <c r="A1116" s="160"/>
      <c r="B1116" s="161"/>
      <c r="C1116" s="161"/>
      <c r="D1116" s="161"/>
      <c r="E1116" s="161"/>
      <c r="F1116" s="161"/>
      <c r="G1116" s="161"/>
      <c r="H1116" s="14"/>
      <c r="I1116" s="15"/>
      <c r="J1116" s="15"/>
      <c r="K1116" s="15"/>
      <c r="L1116" s="16"/>
      <c r="M1116" s="15"/>
      <c r="N1116" s="17"/>
      <c r="O1116" s="15"/>
      <c r="P1116" s="15"/>
      <c r="Q1116" s="15"/>
      <c r="R1116" s="15"/>
      <c r="S1116" s="15"/>
      <c r="T1116" s="15"/>
      <c r="U1116" s="52"/>
      <c r="V1116" s="15"/>
      <c r="W1116" s="15"/>
      <c r="X1116" s="15"/>
      <c r="Y1116" s="15"/>
      <c r="Z1116" s="15"/>
      <c r="AA1116" s="15"/>
    </row>
    <row r="1117" spans="1:27" s="23" customFormat="1" ht="12.75" customHeight="1" x14ac:dyDescent="0.2">
      <c r="A1117" s="160"/>
      <c r="B1117" s="161"/>
      <c r="C1117" s="161"/>
      <c r="D1117" s="161"/>
      <c r="E1117" s="161"/>
      <c r="F1117" s="161"/>
      <c r="G1117" s="161"/>
      <c r="H1117" s="167"/>
      <c r="I1117" s="168"/>
      <c r="J1117" s="168"/>
      <c r="K1117" s="168"/>
      <c r="L1117" s="169"/>
      <c r="M1117" s="18" t="s">
        <v>75</v>
      </c>
      <c r="N1117" s="17"/>
      <c r="O1117" s="15"/>
      <c r="P1117" s="15"/>
      <c r="Q1117" s="15"/>
      <c r="R1117" s="15"/>
      <c r="S1117" s="15"/>
      <c r="T1117" s="15"/>
      <c r="U1117" s="52"/>
      <c r="V1117" s="15"/>
      <c r="W1117" s="15"/>
      <c r="X1117" s="15"/>
      <c r="Y1117" s="15"/>
      <c r="Z1117" s="15"/>
      <c r="AA1117" s="15"/>
    </row>
    <row r="1118" spans="1:27" s="23" customFormat="1" ht="8.25" customHeight="1" x14ac:dyDescent="0.15">
      <c r="A1118" s="160"/>
      <c r="B1118" s="161"/>
      <c r="C1118" s="161"/>
      <c r="D1118" s="161"/>
      <c r="E1118" s="161"/>
      <c r="F1118" s="161"/>
      <c r="G1118" s="161"/>
      <c r="H1118" s="170"/>
      <c r="I1118" s="168"/>
      <c r="J1118" s="168"/>
      <c r="K1118" s="168"/>
      <c r="L1118" s="169"/>
      <c r="M1118" s="15"/>
      <c r="N1118" s="17"/>
      <c r="O1118" s="15"/>
      <c r="P1118" s="15"/>
      <c r="Q1118" s="15"/>
      <c r="R1118" s="15"/>
      <c r="S1118" s="15"/>
      <c r="T1118" s="15"/>
      <c r="U1118" s="52"/>
      <c r="V1118" s="15"/>
      <c r="W1118" s="15"/>
      <c r="X1118" s="15"/>
      <c r="Y1118" s="15"/>
      <c r="Z1118" s="15"/>
      <c r="AA1118" s="15"/>
    </row>
    <row r="1119" spans="1:27" s="23" customFormat="1" ht="8.25" customHeight="1" x14ac:dyDescent="0.15">
      <c r="A1119" s="160"/>
      <c r="B1119" s="161"/>
      <c r="C1119" s="161"/>
      <c r="D1119" s="161"/>
      <c r="E1119" s="161"/>
      <c r="F1119" s="161"/>
      <c r="G1119" s="161"/>
      <c r="H1119" s="170"/>
      <c r="I1119" s="168"/>
      <c r="J1119" s="168"/>
      <c r="K1119" s="168"/>
      <c r="L1119" s="169"/>
      <c r="M1119" s="8"/>
      <c r="N1119" s="19"/>
      <c r="O1119" s="15"/>
      <c r="P1119" s="15"/>
      <c r="Q1119" s="15"/>
      <c r="R1119" s="15"/>
      <c r="S1119" s="15"/>
      <c r="T1119" s="15"/>
      <c r="U1119" s="52"/>
      <c r="V1119" s="15"/>
      <c r="W1119" s="15"/>
      <c r="X1119" s="15"/>
      <c r="Y1119" s="15"/>
      <c r="Z1119" s="15"/>
      <c r="AA1119" s="15"/>
    </row>
    <row r="1120" spans="1:27" s="23" customFormat="1" ht="9" customHeight="1" x14ac:dyDescent="0.15">
      <c r="A1120" s="160"/>
      <c r="B1120" s="161"/>
      <c r="C1120" s="161"/>
      <c r="D1120" s="161"/>
      <c r="E1120" s="161"/>
      <c r="F1120" s="161"/>
      <c r="G1120" s="161"/>
      <c r="H1120" s="170"/>
      <c r="I1120" s="168"/>
      <c r="J1120" s="168"/>
      <c r="K1120" s="168"/>
      <c r="L1120" s="169"/>
      <c r="M1120" s="20" t="s">
        <v>29</v>
      </c>
      <c r="N1120" s="17"/>
      <c r="O1120" s="15"/>
      <c r="P1120" s="15"/>
      <c r="Q1120" s="15"/>
      <c r="R1120" s="15"/>
      <c r="S1120" s="15"/>
      <c r="T1120" s="15"/>
      <c r="U1120" s="52"/>
      <c r="V1120" s="15"/>
      <c r="W1120" s="15"/>
      <c r="X1120" s="15"/>
      <c r="Y1120" s="15"/>
      <c r="Z1120" s="15"/>
      <c r="AA1120" s="15"/>
    </row>
    <row r="1121" spans="1:255" s="23" customFormat="1" ht="8.25" customHeight="1" x14ac:dyDescent="0.15">
      <c r="A1121" s="160"/>
      <c r="B1121" s="161"/>
      <c r="C1121" s="161"/>
      <c r="D1121" s="161"/>
      <c r="E1121" s="161"/>
      <c r="F1121" s="161"/>
      <c r="G1121" s="161"/>
      <c r="H1121" s="170"/>
      <c r="I1121" s="168"/>
      <c r="J1121" s="168"/>
      <c r="K1121" s="168"/>
      <c r="L1121" s="169"/>
      <c r="M1121" s="15"/>
      <c r="N1121" s="17"/>
      <c r="O1121" s="15"/>
      <c r="P1121" s="15"/>
      <c r="Q1121" s="15"/>
      <c r="R1121" s="15"/>
      <c r="S1121" s="15"/>
      <c r="T1121" s="15"/>
      <c r="U1121" s="52"/>
      <c r="V1121" s="15"/>
      <c r="W1121" s="15"/>
      <c r="X1121" s="15"/>
      <c r="Y1121" s="15"/>
      <c r="Z1121" s="15"/>
      <c r="AA1121" s="15"/>
    </row>
    <row r="1122" spans="1:255" s="23" customFormat="1" ht="8.25" customHeight="1" x14ac:dyDescent="0.15">
      <c r="A1122" s="160"/>
      <c r="B1122" s="161"/>
      <c r="C1122" s="161"/>
      <c r="D1122" s="161"/>
      <c r="E1122" s="161"/>
      <c r="F1122" s="161"/>
      <c r="G1122" s="161"/>
      <c r="H1122" s="170"/>
      <c r="I1122" s="168"/>
      <c r="J1122" s="168"/>
      <c r="K1122" s="168"/>
      <c r="L1122" s="169"/>
      <c r="M1122" s="138"/>
      <c r="N1122" s="139"/>
      <c r="O1122" s="15"/>
      <c r="P1122" s="15"/>
      <c r="Q1122" s="15"/>
      <c r="R1122" s="15"/>
      <c r="S1122" s="15"/>
      <c r="T1122" s="15"/>
      <c r="U1122" s="52"/>
      <c r="V1122" s="15"/>
      <c r="W1122" s="15"/>
      <c r="X1122" s="15"/>
      <c r="Y1122" s="15"/>
      <c r="Z1122" s="15"/>
      <c r="AA1122" s="15"/>
    </row>
    <row r="1123" spans="1:255" s="23" customFormat="1" ht="8.25" customHeight="1" x14ac:dyDescent="0.15">
      <c r="A1123" s="162"/>
      <c r="B1123" s="163"/>
      <c r="C1123" s="163"/>
      <c r="D1123" s="163"/>
      <c r="E1123" s="163"/>
      <c r="F1123" s="163"/>
      <c r="G1123" s="163"/>
      <c r="H1123" s="171"/>
      <c r="I1123" s="172"/>
      <c r="J1123" s="172"/>
      <c r="K1123" s="172"/>
      <c r="L1123" s="173"/>
      <c r="M1123" s="140"/>
      <c r="N1123" s="141"/>
      <c r="O1123" s="15"/>
      <c r="P1123" s="15"/>
      <c r="Q1123" s="15"/>
      <c r="R1123" s="15"/>
      <c r="S1123" s="15"/>
      <c r="T1123" s="15"/>
      <c r="U1123" s="52"/>
      <c r="V1123" s="15"/>
      <c r="W1123" s="15"/>
      <c r="X1123" s="15"/>
      <c r="Y1123" s="15"/>
      <c r="Z1123" s="15"/>
      <c r="AA1123" s="15"/>
    </row>
    <row r="1124" spans="1:255" s="23" customFormat="1" x14ac:dyDescent="0.15">
      <c r="A1124" s="142" t="s">
        <v>30</v>
      </c>
      <c r="B1124" s="143"/>
      <c r="C1124" s="143"/>
      <c r="D1124" s="143"/>
      <c r="E1124" s="143"/>
      <c r="F1124" s="144"/>
      <c r="G1124" s="21"/>
      <c r="H1124" s="148"/>
      <c r="I1124" s="148"/>
      <c r="J1124" s="148"/>
      <c r="K1124" s="148"/>
      <c r="L1124" s="148"/>
      <c r="M1124" s="148"/>
      <c r="N1124" s="149"/>
      <c r="O1124" s="15"/>
      <c r="P1124" s="15"/>
      <c r="Q1124" s="15"/>
      <c r="R1124" s="15"/>
      <c r="S1124" s="15"/>
      <c r="T1124" s="15"/>
      <c r="U1124" s="52"/>
      <c r="V1124" s="15"/>
      <c r="W1124" s="15"/>
      <c r="X1124" s="15"/>
      <c r="Y1124" s="15"/>
      <c r="Z1124" s="15"/>
      <c r="AA1124" s="15"/>
    </row>
    <row r="1125" spans="1:255" s="23" customFormat="1" x14ac:dyDescent="0.15">
      <c r="A1125" s="145"/>
      <c r="B1125" s="146"/>
      <c r="C1125" s="146"/>
      <c r="D1125" s="146"/>
      <c r="E1125" s="146"/>
      <c r="F1125" s="147"/>
      <c r="G1125" s="21"/>
      <c r="H1125" s="150"/>
      <c r="I1125" s="150"/>
      <c r="J1125" s="150"/>
      <c r="K1125" s="150"/>
      <c r="L1125" s="150"/>
      <c r="M1125" s="150"/>
      <c r="N1125" s="151"/>
      <c r="O1125" s="15"/>
      <c r="P1125" s="15"/>
      <c r="Q1125" s="15"/>
      <c r="R1125" s="15"/>
      <c r="S1125" s="15"/>
      <c r="T1125" s="15"/>
      <c r="U1125" s="52"/>
      <c r="V1125" s="15"/>
      <c r="W1125" s="15"/>
      <c r="X1125" s="15"/>
      <c r="Y1125" s="15"/>
      <c r="Z1125" s="15"/>
      <c r="AA1125" s="15"/>
    </row>
    <row r="1126" spans="1:255" s="23" customFormat="1" ht="12.75" x14ac:dyDescent="0.2">
      <c r="A1126" s="22"/>
      <c r="F1126" s="16"/>
      <c r="G1126" s="21"/>
      <c r="H1126" s="152"/>
      <c r="I1126" s="152"/>
      <c r="J1126" s="152"/>
      <c r="K1126" s="153"/>
      <c r="L1126" s="156" t="s">
        <v>31</v>
      </c>
      <c r="M1126" s="148"/>
      <c r="N1126" s="149"/>
      <c r="O1126" s="15"/>
      <c r="P1126" s="18"/>
      <c r="Q1126" s="15"/>
      <c r="R1126" s="18"/>
      <c r="S1126" s="18"/>
      <c r="T1126" s="18"/>
      <c r="U1126" s="49"/>
      <c r="V1126" s="18"/>
      <c r="W1126" s="15"/>
      <c r="X1126" s="15"/>
      <c r="Y1126" s="15"/>
      <c r="Z1126" s="15"/>
      <c r="AA1126" s="15"/>
    </row>
    <row r="1127" spans="1:255" s="23" customFormat="1" ht="12.75" x14ac:dyDescent="0.2">
      <c r="A1127" s="24"/>
      <c r="F1127" s="16"/>
      <c r="G1127" s="21"/>
      <c r="H1127" s="154"/>
      <c r="I1127" s="154"/>
      <c r="J1127" s="154"/>
      <c r="K1127" s="155"/>
      <c r="L1127" s="157"/>
      <c r="M1127" s="150"/>
      <c r="N1127" s="151"/>
      <c r="O1127" s="15"/>
      <c r="P1127" s="18"/>
      <c r="Q1127" s="18"/>
      <c r="R1127" s="18"/>
      <c r="S1127" s="18"/>
      <c r="T1127" s="18"/>
      <c r="U1127" s="49"/>
      <c r="V1127" s="18"/>
      <c r="W1127" s="15"/>
      <c r="X1127" s="15"/>
      <c r="Y1127" s="15"/>
      <c r="Z1127" s="15"/>
      <c r="AA1127" s="15"/>
    </row>
    <row r="1128" spans="1:255" s="23" customFormat="1" ht="12.75" x14ac:dyDescent="0.2">
      <c r="A1128" s="24"/>
      <c r="F1128" s="16"/>
      <c r="G1128" s="25"/>
      <c r="H1128" s="22"/>
      <c r="I1128" s="22"/>
      <c r="J1128" s="22"/>
      <c r="K1128" s="26"/>
      <c r="L1128" s="22"/>
      <c r="M1128" s="22"/>
      <c r="N1128" s="27" t="s">
        <v>32</v>
      </c>
      <c r="O1128" s="15"/>
      <c r="P1128" s="18"/>
      <c r="Q1128" s="18"/>
      <c r="R1128" s="18"/>
      <c r="S1128" s="18"/>
      <c r="T1128" s="18"/>
      <c r="U1128" s="49"/>
      <c r="V1128" s="18"/>
      <c r="W1128" s="15"/>
      <c r="X1128" s="15"/>
      <c r="Y1128" s="15"/>
      <c r="Z1128" s="15"/>
      <c r="AA1128" s="15"/>
    </row>
    <row r="1129" spans="1:255" s="23" customFormat="1" ht="12.75" x14ac:dyDescent="0.2">
      <c r="A1129" s="24"/>
      <c r="F1129" s="16"/>
      <c r="G1129" s="28" t="s">
        <v>33</v>
      </c>
      <c r="H1129" s="30" t="s">
        <v>35</v>
      </c>
      <c r="I1129" s="30" t="s">
        <v>36</v>
      </c>
      <c r="J1129" s="30" t="s">
        <v>37</v>
      </c>
      <c r="K1129" s="30" t="s">
        <v>38</v>
      </c>
      <c r="L1129" s="30" t="s">
        <v>39</v>
      </c>
      <c r="M1129" s="30" t="s">
        <v>40</v>
      </c>
      <c r="N1129" s="27" t="s">
        <v>41</v>
      </c>
      <c r="O1129" s="15"/>
      <c r="P1129" s="18"/>
      <c r="Q1129" s="18"/>
      <c r="R1129" s="18"/>
      <c r="S1129" s="18"/>
      <c r="T1129" s="18"/>
      <c r="U1129" s="49"/>
      <c r="V1129" s="18"/>
      <c r="W1129" s="15"/>
      <c r="X1129" s="15"/>
      <c r="Y1129" s="15"/>
      <c r="Z1129" s="15"/>
      <c r="AA1129" s="15"/>
    </row>
    <row r="1130" spans="1:255" s="23" customFormat="1" ht="12.75" x14ac:dyDescent="0.2">
      <c r="A1130" s="30" t="s">
        <v>42</v>
      </c>
      <c r="B1130" s="132" t="s">
        <v>43</v>
      </c>
      <c r="C1130" s="133"/>
      <c r="D1130" s="133"/>
      <c r="E1130" s="133"/>
      <c r="F1130" s="134"/>
      <c r="G1130" s="28" t="s">
        <v>44</v>
      </c>
      <c r="H1130" s="30" t="s">
        <v>46</v>
      </c>
      <c r="I1130" s="30" t="s">
        <v>46</v>
      </c>
      <c r="J1130" s="30" t="s">
        <v>47</v>
      </c>
      <c r="K1130" s="30" t="s">
        <v>37</v>
      </c>
      <c r="L1130" s="30" t="s">
        <v>41</v>
      </c>
      <c r="M1130" s="30" t="s">
        <v>48</v>
      </c>
      <c r="N1130" s="27" t="s">
        <v>49</v>
      </c>
      <c r="O1130" s="18"/>
      <c r="P1130" s="18"/>
      <c r="Q1130" s="18"/>
      <c r="R1130" s="18"/>
      <c r="S1130" s="18"/>
      <c r="T1130" s="18"/>
      <c r="U1130" s="49"/>
      <c r="V1130" s="18"/>
      <c r="W1130" s="15"/>
      <c r="X1130" s="15"/>
      <c r="Y1130" s="15"/>
      <c r="Z1130" s="15"/>
      <c r="AA1130" s="15"/>
    </row>
    <row r="1131" spans="1:255" s="23" customFormat="1" ht="12.75" x14ac:dyDescent="0.2">
      <c r="A1131" s="30" t="s">
        <v>50</v>
      </c>
      <c r="F1131" s="16"/>
      <c r="G1131" s="28" t="s">
        <v>51</v>
      </c>
      <c r="H1131" s="30" t="s">
        <v>52</v>
      </c>
      <c r="I1131" s="30" t="s">
        <v>53</v>
      </c>
      <c r="J1131" s="30" t="s">
        <v>54</v>
      </c>
      <c r="K1131" s="30" t="s">
        <v>55</v>
      </c>
      <c r="L1131" s="30" t="s">
        <v>56</v>
      </c>
      <c r="M1131" s="30" t="s">
        <v>41</v>
      </c>
      <c r="N1131" s="32" t="s">
        <v>57</v>
      </c>
      <c r="O1131" s="18"/>
      <c r="P1131" s="18"/>
      <c r="Q1131" s="18"/>
      <c r="R1131" s="18"/>
      <c r="S1131" s="18"/>
      <c r="T1131" s="18"/>
      <c r="U1131" s="49"/>
      <c r="V1131" s="18"/>
      <c r="W1131" s="15"/>
      <c r="X1131" s="18"/>
      <c r="Y1131" s="18"/>
      <c r="Z1131" s="18"/>
      <c r="AA1131" s="18"/>
      <c r="AB1131" s="58"/>
      <c r="AC1131" s="58"/>
      <c r="AD1131" s="58"/>
      <c r="AE1131" s="58"/>
      <c r="AF1131" s="58"/>
      <c r="AG1131" s="58"/>
      <c r="AH1131" s="58"/>
      <c r="AI1131" s="58"/>
      <c r="AJ1131" s="58"/>
      <c r="AK1131" s="58"/>
      <c r="AL1131" s="58"/>
      <c r="AM1131" s="58"/>
      <c r="AN1131" s="58"/>
      <c r="AO1131" s="58"/>
      <c r="AP1131" s="58"/>
      <c r="AQ1131" s="58"/>
      <c r="AR1131" s="58"/>
      <c r="AS1131" s="58"/>
      <c r="AT1131" s="58"/>
      <c r="AU1131" s="58"/>
      <c r="AV1131" s="58"/>
      <c r="AW1131" s="58"/>
      <c r="AX1131" s="58"/>
      <c r="AY1131" s="58"/>
      <c r="AZ1131" s="58"/>
      <c r="BA1131" s="58"/>
      <c r="BB1131" s="58"/>
      <c r="BC1131" s="58"/>
      <c r="BD1131" s="58"/>
      <c r="BE1131" s="58"/>
      <c r="BF1131" s="58"/>
      <c r="BG1131" s="58"/>
      <c r="BH1131" s="58"/>
      <c r="BI1131" s="58"/>
      <c r="BJ1131" s="58"/>
      <c r="BK1131" s="58"/>
      <c r="BL1131" s="58"/>
      <c r="BM1131" s="58"/>
      <c r="BN1131" s="58"/>
      <c r="BO1131" s="58"/>
      <c r="BP1131" s="58"/>
      <c r="BQ1131" s="58"/>
      <c r="BR1131" s="58"/>
      <c r="BS1131" s="58"/>
      <c r="BT1131" s="58"/>
      <c r="BU1131" s="58"/>
      <c r="BV1131" s="58"/>
      <c r="BW1131" s="58"/>
      <c r="BX1131" s="58"/>
      <c r="BY1131" s="58"/>
      <c r="BZ1131" s="58"/>
      <c r="CA1131" s="58"/>
      <c r="CB1131" s="58"/>
      <c r="CC1131" s="58"/>
      <c r="CD1131" s="58"/>
      <c r="CE1131" s="58"/>
      <c r="CF1131" s="58"/>
      <c r="CG1131" s="58"/>
      <c r="CH1131" s="58"/>
      <c r="CI1131" s="58"/>
      <c r="CJ1131" s="58"/>
      <c r="CK1131" s="58"/>
      <c r="CL1131" s="58"/>
      <c r="CM1131" s="58"/>
      <c r="CN1131" s="58"/>
      <c r="CO1131" s="58"/>
      <c r="CP1131" s="58"/>
      <c r="CQ1131" s="58"/>
      <c r="CR1131" s="58"/>
      <c r="CS1131" s="58"/>
      <c r="CT1131" s="58"/>
      <c r="CU1131" s="58"/>
      <c r="CV1131" s="58"/>
      <c r="CW1131" s="58"/>
      <c r="CX1131" s="58"/>
      <c r="CY1131" s="58"/>
      <c r="CZ1131" s="58"/>
      <c r="DA1131" s="58"/>
      <c r="DB1131" s="58"/>
      <c r="DC1131" s="58"/>
      <c r="DD1131" s="58"/>
      <c r="DE1131" s="58"/>
      <c r="DF1131" s="58"/>
      <c r="DG1131" s="58"/>
      <c r="DH1131" s="58"/>
      <c r="DI1131" s="58"/>
      <c r="DJ1131" s="58"/>
      <c r="DK1131" s="58"/>
      <c r="DL1131" s="58"/>
      <c r="DM1131" s="58"/>
      <c r="DN1131" s="58"/>
      <c r="DO1131" s="58"/>
      <c r="DP1131" s="58"/>
      <c r="DQ1131" s="58"/>
      <c r="DR1131" s="58"/>
      <c r="DS1131" s="58"/>
      <c r="DT1131" s="58"/>
      <c r="DU1131" s="58"/>
      <c r="DV1131" s="58"/>
      <c r="DW1131" s="58"/>
      <c r="DX1131" s="58"/>
      <c r="DY1131" s="58"/>
      <c r="DZ1131" s="58"/>
      <c r="EA1131" s="58"/>
      <c r="EB1131" s="58"/>
      <c r="EC1131" s="58"/>
      <c r="ED1131" s="58"/>
      <c r="EE1131" s="58"/>
      <c r="EF1131" s="58"/>
      <c r="EG1131" s="58"/>
      <c r="EH1131" s="58"/>
      <c r="EI1131" s="58"/>
      <c r="EJ1131" s="58"/>
      <c r="EK1131" s="58"/>
      <c r="EL1131" s="58"/>
      <c r="EM1131" s="58"/>
      <c r="EN1131" s="58"/>
      <c r="EO1131" s="58"/>
      <c r="EP1131" s="58"/>
      <c r="EQ1131" s="58"/>
      <c r="ER1131" s="58"/>
      <c r="ES1131" s="58"/>
      <c r="ET1131" s="58"/>
      <c r="EU1131" s="58"/>
      <c r="EV1131" s="58"/>
      <c r="EW1131" s="58"/>
      <c r="EX1131" s="58"/>
      <c r="EY1131" s="58"/>
      <c r="EZ1131" s="58"/>
      <c r="FA1131" s="58"/>
      <c r="FB1131" s="58"/>
      <c r="FC1131" s="58"/>
      <c r="FD1131" s="58"/>
      <c r="FE1131" s="58"/>
      <c r="FF1131" s="58"/>
      <c r="FG1131" s="58"/>
      <c r="FH1131" s="58"/>
      <c r="FI1131" s="58"/>
      <c r="FJ1131" s="58"/>
      <c r="FK1131" s="58"/>
      <c r="FL1131" s="58"/>
      <c r="FM1131" s="58"/>
      <c r="FN1131" s="58"/>
      <c r="FO1131" s="58"/>
      <c r="FP1131" s="58"/>
      <c r="FQ1131" s="58"/>
      <c r="FR1131" s="58"/>
      <c r="FS1131" s="58"/>
      <c r="FT1131" s="58"/>
      <c r="FU1131" s="58"/>
      <c r="FV1131" s="58"/>
      <c r="FW1131" s="58"/>
      <c r="FX1131" s="58"/>
      <c r="FY1131" s="58"/>
      <c r="FZ1131" s="58"/>
      <c r="GA1131" s="58"/>
      <c r="GB1131" s="58"/>
      <c r="GC1131" s="58"/>
      <c r="GD1131" s="58"/>
      <c r="GE1131" s="58"/>
      <c r="GF1131" s="58"/>
      <c r="GG1131" s="58"/>
      <c r="GH1131" s="58"/>
      <c r="GI1131" s="58"/>
      <c r="GJ1131" s="58"/>
      <c r="GK1131" s="58"/>
      <c r="GL1131" s="58"/>
      <c r="GM1131" s="58"/>
      <c r="GN1131" s="58"/>
      <c r="GO1131" s="58"/>
      <c r="GP1131" s="58"/>
      <c r="GQ1131" s="58"/>
      <c r="GR1131" s="58"/>
      <c r="GS1131" s="58"/>
      <c r="GT1131" s="58"/>
      <c r="GU1131" s="58"/>
      <c r="GV1131" s="58"/>
      <c r="GW1131" s="58"/>
      <c r="GX1131" s="58"/>
      <c r="GY1131" s="58"/>
      <c r="GZ1131" s="58"/>
      <c r="HA1131" s="58"/>
      <c r="HB1131" s="58"/>
      <c r="HC1131" s="58"/>
      <c r="HD1131" s="58"/>
      <c r="HE1131" s="58"/>
      <c r="HF1131" s="58"/>
      <c r="HG1131" s="58"/>
      <c r="HH1131" s="58"/>
      <c r="HI1131" s="58"/>
      <c r="HJ1131" s="58"/>
      <c r="HK1131" s="58"/>
      <c r="HL1131" s="58"/>
      <c r="HM1131" s="58"/>
      <c r="HN1131" s="58"/>
      <c r="HO1131" s="58"/>
      <c r="HP1131" s="58"/>
      <c r="HQ1131" s="58"/>
      <c r="HR1131" s="58"/>
      <c r="HS1131" s="58"/>
      <c r="HT1131" s="58"/>
      <c r="HU1131" s="58"/>
      <c r="HV1131" s="58"/>
      <c r="HW1131" s="58"/>
      <c r="HX1131" s="58"/>
      <c r="HY1131" s="58"/>
      <c r="HZ1131" s="58"/>
      <c r="IA1131" s="58"/>
      <c r="IB1131" s="58"/>
      <c r="IC1131" s="58"/>
      <c r="ID1131" s="58"/>
      <c r="IE1131" s="58"/>
      <c r="IF1131" s="58"/>
      <c r="IG1131" s="58"/>
      <c r="IH1131" s="58"/>
      <c r="II1131" s="58"/>
      <c r="IJ1131" s="58"/>
      <c r="IK1131" s="58"/>
      <c r="IL1131" s="58"/>
      <c r="IM1131" s="58"/>
      <c r="IN1131" s="58"/>
      <c r="IO1131" s="58"/>
      <c r="IP1131" s="58"/>
      <c r="IQ1131" s="58"/>
      <c r="IR1131" s="58"/>
      <c r="IS1131" s="58"/>
      <c r="IT1131" s="58"/>
      <c r="IU1131" s="58"/>
    </row>
    <row r="1132" spans="1:255" s="23" customFormat="1" ht="12.75" x14ac:dyDescent="0.2">
      <c r="A1132" s="24"/>
      <c r="F1132" s="16"/>
      <c r="G1132" s="34"/>
      <c r="H1132" s="30" t="s">
        <v>58</v>
      </c>
      <c r="I1132" s="30"/>
      <c r="J1132" s="30"/>
      <c r="K1132" s="30"/>
      <c r="L1132" s="30"/>
      <c r="M1132" s="30" t="s">
        <v>59</v>
      </c>
      <c r="N1132" s="27"/>
      <c r="O1132" s="18"/>
      <c r="P1132" s="18"/>
      <c r="Q1132" s="18"/>
      <c r="R1132" s="18"/>
      <c r="S1132" s="18"/>
      <c r="T1132" s="18"/>
      <c r="U1132" s="49"/>
      <c r="V1132" s="18"/>
      <c r="W1132" s="15"/>
      <c r="X1132" s="18"/>
      <c r="Y1132" s="18"/>
      <c r="Z1132" s="18"/>
      <c r="AA1132" s="18"/>
      <c r="AB1132" s="58"/>
      <c r="AC1132" s="58"/>
      <c r="AD1132" s="58"/>
      <c r="AE1132" s="58"/>
      <c r="AF1132" s="58"/>
      <c r="AG1132" s="58"/>
      <c r="AH1132" s="58"/>
      <c r="AI1132" s="58"/>
      <c r="AJ1132" s="58"/>
      <c r="AK1132" s="58"/>
      <c r="AL1132" s="58"/>
      <c r="AM1132" s="58"/>
      <c r="AN1132" s="58"/>
      <c r="AO1132" s="58"/>
      <c r="AP1132" s="58"/>
      <c r="AQ1132" s="58"/>
      <c r="AR1132" s="58"/>
      <c r="AS1132" s="58"/>
      <c r="AT1132" s="58"/>
      <c r="AU1132" s="58"/>
      <c r="AV1132" s="58"/>
      <c r="AW1132" s="58"/>
      <c r="AX1132" s="58"/>
      <c r="AY1132" s="58"/>
      <c r="AZ1132" s="58"/>
      <c r="BA1132" s="58"/>
      <c r="BB1132" s="58"/>
      <c r="BC1132" s="58"/>
      <c r="BD1132" s="58"/>
      <c r="BE1132" s="58"/>
      <c r="BF1132" s="58"/>
      <c r="BG1132" s="58"/>
      <c r="BH1132" s="58"/>
      <c r="BI1132" s="58"/>
      <c r="BJ1132" s="58"/>
      <c r="BK1132" s="58"/>
      <c r="BL1132" s="58"/>
      <c r="BM1132" s="58"/>
      <c r="BN1132" s="58"/>
      <c r="BO1132" s="58"/>
      <c r="BP1132" s="58"/>
      <c r="BQ1132" s="58"/>
      <c r="BR1132" s="58"/>
      <c r="BS1132" s="58"/>
      <c r="BT1132" s="58"/>
      <c r="BU1132" s="58"/>
      <c r="BV1132" s="58"/>
      <c r="BW1132" s="58"/>
      <c r="BX1132" s="58"/>
      <c r="BY1132" s="58"/>
      <c r="BZ1132" s="58"/>
      <c r="CA1132" s="58"/>
      <c r="CB1132" s="58"/>
      <c r="CC1132" s="58"/>
      <c r="CD1132" s="58"/>
      <c r="CE1132" s="58"/>
      <c r="CF1132" s="58"/>
      <c r="CG1132" s="58"/>
      <c r="CH1132" s="58"/>
      <c r="CI1132" s="58"/>
      <c r="CJ1132" s="58"/>
      <c r="CK1132" s="58"/>
      <c r="CL1132" s="58"/>
      <c r="CM1132" s="58"/>
      <c r="CN1132" s="58"/>
      <c r="CO1132" s="58"/>
      <c r="CP1132" s="58"/>
      <c r="CQ1132" s="58"/>
      <c r="CR1132" s="58"/>
      <c r="CS1132" s="58"/>
      <c r="CT1132" s="58"/>
      <c r="CU1132" s="58"/>
      <c r="CV1132" s="58"/>
      <c r="CW1132" s="58"/>
      <c r="CX1132" s="58"/>
      <c r="CY1132" s="58"/>
      <c r="CZ1132" s="58"/>
      <c r="DA1132" s="58"/>
      <c r="DB1132" s="58"/>
      <c r="DC1132" s="58"/>
      <c r="DD1132" s="58"/>
      <c r="DE1132" s="58"/>
      <c r="DF1132" s="58"/>
      <c r="DG1132" s="58"/>
      <c r="DH1132" s="58"/>
      <c r="DI1132" s="58"/>
      <c r="DJ1132" s="58"/>
      <c r="DK1132" s="58"/>
      <c r="DL1132" s="58"/>
      <c r="DM1132" s="58"/>
      <c r="DN1132" s="58"/>
      <c r="DO1132" s="58"/>
      <c r="DP1132" s="58"/>
      <c r="DQ1132" s="58"/>
      <c r="DR1132" s="58"/>
      <c r="DS1132" s="58"/>
      <c r="DT1132" s="58"/>
      <c r="DU1132" s="58"/>
      <c r="DV1132" s="58"/>
      <c r="DW1132" s="58"/>
      <c r="DX1132" s="58"/>
      <c r="DY1132" s="58"/>
      <c r="DZ1132" s="58"/>
      <c r="EA1132" s="58"/>
      <c r="EB1132" s="58"/>
      <c r="EC1132" s="58"/>
      <c r="ED1132" s="58"/>
      <c r="EE1132" s="58"/>
      <c r="EF1132" s="58"/>
      <c r="EG1132" s="58"/>
      <c r="EH1132" s="58"/>
      <c r="EI1132" s="58"/>
      <c r="EJ1132" s="58"/>
      <c r="EK1132" s="58"/>
      <c r="EL1132" s="58"/>
      <c r="EM1132" s="58"/>
      <c r="EN1132" s="58"/>
      <c r="EO1132" s="58"/>
      <c r="EP1132" s="58"/>
      <c r="EQ1132" s="58"/>
      <c r="ER1132" s="58"/>
      <c r="ES1132" s="58"/>
      <c r="ET1132" s="58"/>
      <c r="EU1132" s="58"/>
      <c r="EV1132" s="58"/>
      <c r="EW1132" s="58"/>
      <c r="EX1132" s="58"/>
      <c r="EY1132" s="58"/>
      <c r="EZ1132" s="58"/>
      <c r="FA1132" s="58"/>
      <c r="FB1132" s="58"/>
      <c r="FC1132" s="58"/>
      <c r="FD1132" s="58"/>
      <c r="FE1132" s="58"/>
      <c r="FF1132" s="58"/>
      <c r="FG1132" s="58"/>
      <c r="FH1132" s="58"/>
      <c r="FI1132" s="58"/>
      <c r="FJ1132" s="58"/>
      <c r="FK1132" s="58"/>
      <c r="FL1132" s="58"/>
      <c r="FM1132" s="58"/>
      <c r="FN1132" s="58"/>
      <c r="FO1132" s="58"/>
      <c r="FP1132" s="58"/>
      <c r="FQ1132" s="58"/>
      <c r="FR1132" s="58"/>
      <c r="FS1132" s="58"/>
      <c r="FT1132" s="58"/>
      <c r="FU1132" s="58"/>
      <c r="FV1132" s="58"/>
      <c r="FW1132" s="58"/>
      <c r="FX1132" s="58"/>
      <c r="FY1132" s="58"/>
      <c r="FZ1132" s="58"/>
      <c r="GA1132" s="58"/>
      <c r="GB1132" s="58"/>
      <c r="GC1132" s="58"/>
      <c r="GD1132" s="58"/>
      <c r="GE1132" s="58"/>
      <c r="GF1132" s="58"/>
      <c r="GG1132" s="58"/>
      <c r="GH1132" s="58"/>
      <c r="GI1132" s="58"/>
      <c r="GJ1132" s="58"/>
      <c r="GK1132" s="58"/>
      <c r="GL1132" s="58"/>
      <c r="GM1132" s="58"/>
      <c r="GN1132" s="58"/>
      <c r="GO1132" s="58"/>
      <c r="GP1132" s="58"/>
      <c r="GQ1132" s="58"/>
      <c r="GR1132" s="58"/>
      <c r="GS1132" s="58"/>
      <c r="GT1132" s="58"/>
      <c r="GU1132" s="58"/>
      <c r="GV1132" s="58"/>
      <c r="GW1132" s="58"/>
      <c r="GX1132" s="58"/>
      <c r="GY1132" s="58"/>
      <c r="GZ1132" s="58"/>
      <c r="HA1132" s="58"/>
      <c r="HB1132" s="58"/>
      <c r="HC1132" s="58"/>
      <c r="HD1132" s="58"/>
      <c r="HE1132" s="58"/>
      <c r="HF1132" s="58"/>
      <c r="HG1132" s="58"/>
      <c r="HH1132" s="58"/>
      <c r="HI1132" s="58"/>
      <c r="HJ1132" s="58"/>
      <c r="HK1132" s="58"/>
      <c r="HL1132" s="58"/>
      <c r="HM1132" s="58"/>
      <c r="HN1132" s="58"/>
      <c r="HO1132" s="58"/>
      <c r="HP1132" s="58"/>
      <c r="HQ1132" s="58"/>
      <c r="HR1132" s="58"/>
      <c r="HS1132" s="58"/>
      <c r="HT1132" s="58"/>
      <c r="HU1132" s="58"/>
      <c r="HV1132" s="58"/>
      <c r="HW1132" s="58"/>
      <c r="HX1132" s="58"/>
      <c r="HY1132" s="58"/>
      <c r="HZ1132" s="58"/>
      <c r="IA1132" s="58"/>
      <c r="IB1132" s="58"/>
      <c r="IC1132" s="58"/>
      <c r="ID1132" s="58"/>
      <c r="IE1132" s="58"/>
      <c r="IF1132" s="58"/>
      <c r="IG1132" s="58"/>
      <c r="IH1132" s="58"/>
      <c r="II1132" s="58"/>
      <c r="IJ1132" s="58"/>
      <c r="IK1132" s="58"/>
      <c r="IL1132" s="58"/>
      <c r="IM1132" s="58"/>
      <c r="IN1132" s="58"/>
      <c r="IO1132" s="58"/>
      <c r="IP1132" s="58"/>
      <c r="IQ1132" s="58"/>
      <c r="IR1132" s="58"/>
      <c r="IS1132" s="58"/>
      <c r="IT1132" s="58"/>
      <c r="IU1132" s="58"/>
    </row>
    <row r="1133" spans="1:255" s="23" customFormat="1" ht="12.75" x14ac:dyDescent="0.2">
      <c r="A1133" s="35" t="s">
        <v>60</v>
      </c>
      <c r="B1133" s="132" t="s">
        <v>61</v>
      </c>
      <c r="C1133" s="133"/>
      <c r="D1133" s="133"/>
      <c r="E1133" s="133"/>
      <c r="F1133" s="134"/>
      <c r="G1133" s="59" t="s">
        <v>62</v>
      </c>
      <c r="H1133" s="35" t="s">
        <v>63</v>
      </c>
      <c r="I1133" s="35" t="s">
        <v>64</v>
      </c>
      <c r="J1133" s="35" t="s">
        <v>65</v>
      </c>
      <c r="K1133" s="35" t="s">
        <v>66</v>
      </c>
      <c r="L1133" s="35" t="s">
        <v>67</v>
      </c>
      <c r="M1133" s="35" t="s">
        <v>68</v>
      </c>
      <c r="N1133" s="60" t="s">
        <v>69</v>
      </c>
      <c r="O1133" s="18"/>
      <c r="P1133" s="18"/>
      <c r="Q1133" s="18"/>
      <c r="R1133" s="18"/>
      <c r="S1133" s="18"/>
      <c r="T1133" s="18"/>
      <c r="U1133" s="49"/>
      <c r="V1133" s="18"/>
      <c r="W1133" s="15"/>
      <c r="X1133" s="18"/>
      <c r="Y1133" s="18"/>
      <c r="Z1133" s="18"/>
      <c r="AA1133" s="18"/>
      <c r="AB1133" s="58"/>
      <c r="AC1133" s="58"/>
      <c r="AD1133" s="58"/>
      <c r="AE1133" s="58"/>
      <c r="AF1133" s="58"/>
      <c r="AG1133" s="58"/>
      <c r="AH1133" s="58"/>
      <c r="AI1133" s="58"/>
      <c r="AJ1133" s="58"/>
      <c r="AK1133" s="58"/>
      <c r="AL1133" s="58"/>
      <c r="AM1133" s="58"/>
      <c r="AN1133" s="58"/>
      <c r="AO1133" s="58"/>
      <c r="AP1133" s="58"/>
      <c r="AQ1133" s="58"/>
      <c r="AR1133" s="58"/>
      <c r="AS1133" s="58"/>
      <c r="AT1133" s="58"/>
      <c r="AU1133" s="58"/>
      <c r="AV1133" s="58"/>
      <c r="AW1133" s="58"/>
      <c r="AX1133" s="58"/>
      <c r="AY1133" s="58"/>
      <c r="AZ1133" s="58"/>
      <c r="BA1133" s="58"/>
      <c r="BB1133" s="58"/>
      <c r="BC1133" s="58"/>
      <c r="BD1133" s="58"/>
      <c r="BE1133" s="58"/>
      <c r="BF1133" s="58"/>
      <c r="BG1133" s="58"/>
      <c r="BH1133" s="58"/>
      <c r="BI1133" s="58"/>
      <c r="BJ1133" s="58"/>
      <c r="BK1133" s="58"/>
      <c r="BL1133" s="58"/>
      <c r="BM1133" s="58"/>
      <c r="BN1133" s="58"/>
      <c r="BO1133" s="58"/>
      <c r="BP1133" s="58"/>
      <c r="BQ1133" s="58"/>
      <c r="BR1133" s="58"/>
      <c r="BS1133" s="58"/>
      <c r="BT1133" s="58"/>
      <c r="BU1133" s="58"/>
      <c r="BV1133" s="58"/>
      <c r="BW1133" s="58"/>
      <c r="BX1133" s="58"/>
      <c r="BY1133" s="58"/>
      <c r="BZ1133" s="58"/>
      <c r="CA1133" s="58"/>
      <c r="CB1133" s="58"/>
      <c r="CC1133" s="58"/>
      <c r="CD1133" s="58"/>
      <c r="CE1133" s="58"/>
      <c r="CF1133" s="58"/>
      <c r="CG1133" s="58"/>
      <c r="CH1133" s="58"/>
      <c r="CI1133" s="58"/>
      <c r="CJ1133" s="58"/>
      <c r="CK1133" s="58"/>
      <c r="CL1133" s="58"/>
      <c r="CM1133" s="58"/>
      <c r="CN1133" s="58"/>
      <c r="CO1133" s="58"/>
      <c r="CP1133" s="58"/>
      <c r="CQ1133" s="58"/>
      <c r="CR1133" s="58"/>
      <c r="CS1133" s="58"/>
      <c r="CT1133" s="58"/>
      <c r="CU1133" s="58"/>
      <c r="CV1133" s="58"/>
      <c r="CW1133" s="58"/>
      <c r="CX1133" s="58"/>
      <c r="CY1133" s="58"/>
      <c r="CZ1133" s="58"/>
      <c r="DA1133" s="58"/>
      <c r="DB1133" s="58"/>
      <c r="DC1133" s="58"/>
      <c r="DD1133" s="58"/>
      <c r="DE1133" s="58"/>
      <c r="DF1133" s="58"/>
      <c r="DG1133" s="58"/>
      <c r="DH1133" s="58"/>
      <c r="DI1133" s="58"/>
      <c r="DJ1133" s="58"/>
      <c r="DK1133" s="58"/>
      <c r="DL1133" s="58"/>
      <c r="DM1133" s="58"/>
      <c r="DN1133" s="58"/>
      <c r="DO1133" s="58"/>
      <c r="DP1133" s="58"/>
      <c r="DQ1133" s="58"/>
      <c r="DR1133" s="58"/>
      <c r="DS1133" s="58"/>
      <c r="DT1133" s="58"/>
      <c r="DU1133" s="58"/>
      <c r="DV1133" s="58"/>
      <c r="DW1133" s="58"/>
      <c r="DX1133" s="58"/>
      <c r="DY1133" s="58"/>
      <c r="DZ1133" s="58"/>
      <c r="EA1133" s="58"/>
      <c r="EB1133" s="58"/>
      <c r="EC1133" s="58"/>
      <c r="ED1133" s="58"/>
      <c r="EE1133" s="58"/>
      <c r="EF1133" s="58"/>
      <c r="EG1133" s="58"/>
      <c r="EH1133" s="58"/>
      <c r="EI1133" s="58"/>
      <c r="EJ1133" s="58"/>
      <c r="EK1133" s="58"/>
      <c r="EL1133" s="58"/>
      <c r="EM1133" s="58"/>
      <c r="EN1133" s="58"/>
      <c r="EO1133" s="58"/>
      <c r="EP1133" s="58"/>
      <c r="EQ1133" s="58"/>
      <c r="ER1133" s="58"/>
      <c r="ES1133" s="58"/>
      <c r="ET1133" s="58"/>
      <c r="EU1133" s="58"/>
      <c r="EV1133" s="58"/>
      <c r="EW1133" s="58"/>
      <c r="EX1133" s="58"/>
      <c r="EY1133" s="58"/>
      <c r="EZ1133" s="58"/>
      <c r="FA1133" s="58"/>
      <c r="FB1133" s="58"/>
      <c r="FC1133" s="58"/>
      <c r="FD1133" s="58"/>
      <c r="FE1133" s="58"/>
      <c r="FF1133" s="58"/>
      <c r="FG1133" s="58"/>
      <c r="FH1133" s="58"/>
      <c r="FI1133" s="58"/>
      <c r="FJ1133" s="58"/>
      <c r="FK1133" s="58"/>
      <c r="FL1133" s="58"/>
      <c r="FM1133" s="58"/>
      <c r="FN1133" s="58"/>
      <c r="FO1133" s="58"/>
      <c r="FP1133" s="58"/>
      <c r="FQ1133" s="58"/>
      <c r="FR1133" s="58"/>
      <c r="FS1133" s="58"/>
      <c r="FT1133" s="58"/>
      <c r="FU1133" s="58"/>
      <c r="FV1133" s="58"/>
      <c r="FW1133" s="58"/>
      <c r="FX1133" s="58"/>
      <c r="FY1133" s="58"/>
      <c r="FZ1133" s="58"/>
      <c r="GA1133" s="58"/>
      <c r="GB1133" s="58"/>
      <c r="GC1133" s="58"/>
      <c r="GD1133" s="58"/>
      <c r="GE1133" s="58"/>
      <c r="GF1133" s="58"/>
      <c r="GG1133" s="58"/>
      <c r="GH1133" s="58"/>
      <c r="GI1133" s="58"/>
      <c r="GJ1133" s="58"/>
      <c r="GK1133" s="58"/>
      <c r="GL1133" s="58"/>
      <c r="GM1133" s="58"/>
      <c r="GN1133" s="58"/>
      <c r="GO1133" s="58"/>
      <c r="GP1133" s="58"/>
      <c r="GQ1133" s="58"/>
      <c r="GR1133" s="58"/>
      <c r="GS1133" s="58"/>
      <c r="GT1133" s="58"/>
      <c r="GU1133" s="58"/>
      <c r="GV1133" s="58"/>
      <c r="GW1133" s="58"/>
      <c r="GX1133" s="58"/>
      <c r="GY1133" s="58"/>
      <c r="GZ1133" s="58"/>
      <c r="HA1133" s="58"/>
      <c r="HB1133" s="58"/>
      <c r="HC1133" s="58"/>
      <c r="HD1133" s="58"/>
      <c r="HE1133" s="58"/>
      <c r="HF1133" s="58"/>
      <c r="HG1133" s="58"/>
      <c r="HH1133" s="58"/>
      <c r="HI1133" s="58"/>
      <c r="HJ1133" s="58"/>
      <c r="HK1133" s="58"/>
      <c r="HL1133" s="58"/>
      <c r="HM1133" s="58"/>
      <c r="HN1133" s="58"/>
      <c r="HO1133" s="58"/>
      <c r="HP1133" s="58"/>
      <c r="HQ1133" s="58"/>
      <c r="HR1133" s="58"/>
      <c r="HS1133" s="58"/>
      <c r="HT1133" s="58"/>
      <c r="HU1133" s="58"/>
      <c r="HV1133" s="58"/>
      <c r="HW1133" s="58"/>
      <c r="HX1133" s="58"/>
      <c r="HY1133" s="58"/>
      <c r="HZ1133" s="58"/>
      <c r="IA1133" s="58"/>
      <c r="IB1133" s="58"/>
      <c r="IC1133" s="58"/>
      <c r="ID1133" s="58"/>
      <c r="IE1133" s="58"/>
      <c r="IF1133" s="58"/>
      <c r="IG1133" s="58"/>
      <c r="IH1133" s="58"/>
      <c r="II1133" s="58"/>
      <c r="IJ1133" s="58"/>
      <c r="IK1133" s="58"/>
      <c r="IL1133" s="58"/>
      <c r="IM1133" s="58"/>
      <c r="IN1133" s="58"/>
      <c r="IO1133" s="58"/>
      <c r="IP1133" s="58"/>
      <c r="IQ1133" s="58"/>
      <c r="IR1133" s="58"/>
      <c r="IS1133" s="58"/>
      <c r="IT1133" s="58"/>
      <c r="IU1133" s="58"/>
    </row>
    <row r="1134" spans="1:255" s="64" customFormat="1" ht="50.1" customHeight="1" x14ac:dyDescent="0.2">
      <c r="A1134" s="36"/>
      <c r="B1134" s="135"/>
      <c r="C1134" s="136"/>
      <c r="D1134" s="136"/>
      <c r="E1134" s="136"/>
      <c r="F1134" s="137"/>
      <c r="G1134" s="42"/>
      <c r="H1134" s="43"/>
      <c r="I1134" s="44" t="e">
        <f>SUM(#REF!*H1134)</f>
        <v>#REF!</v>
      </c>
      <c r="J1134" s="43"/>
      <c r="K1134" s="45" t="e">
        <f t="shared" ref="K1134:K1139" si="72">SUM(I1134*J1134)</f>
        <v>#REF!</v>
      </c>
      <c r="L1134" s="61"/>
      <c r="M1134" s="62"/>
      <c r="N1134" s="63">
        <f t="shared" ref="N1134:N1139" si="73">SUM(L1134*M1134)</f>
        <v>0</v>
      </c>
      <c r="O1134" s="41"/>
      <c r="P1134" s="10"/>
      <c r="Q1134" s="18"/>
      <c r="R1134" s="10"/>
      <c r="S1134" s="10"/>
      <c r="T1134" s="10"/>
      <c r="U1134" s="33"/>
      <c r="V1134" s="10"/>
      <c r="W1134" s="10"/>
      <c r="X1134" s="41"/>
      <c r="Y1134" s="41"/>
      <c r="Z1134" s="41"/>
      <c r="AA1134" s="41"/>
    </row>
    <row r="1135" spans="1:255" s="64" customFormat="1" ht="50.1" customHeight="1" x14ac:dyDescent="0.2">
      <c r="A1135" s="36"/>
      <c r="B1135" s="126"/>
      <c r="C1135" s="127"/>
      <c r="D1135" s="127"/>
      <c r="E1135" s="127"/>
      <c r="F1135" s="128"/>
      <c r="G1135" s="42"/>
      <c r="H1135" s="43"/>
      <c r="I1135" s="44" t="e">
        <f>SUM(#REF!*H1135)</f>
        <v>#REF!</v>
      </c>
      <c r="J1135" s="43"/>
      <c r="K1135" s="45" t="e">
        <f t="shared" si="72"/>
        <v>#REF!</v>
      </c>
      <c r="L1135" s="61"/>
      <c r="M1135" s="62"/>
      <c r="N1135" s="63">
        <f t="shared" si="73"/>
        <v>0</v>
      </c>
      <c r="O1135" s="41"/>
      <c r="P1135" s="10"/>
      <c r="Q1135" s="10"/>
      <c r="R1135" s="10"/>
      <c r="S1135" s="10"/>
      <c r="T1135" s="10"/>
      <c r="U1135" s="33"/>
      <c r="V1135" s="10"/>
      <c r="W1135" s="10"/>
      <c r="X1135" s="41"/>
      <c r="Y1135" s="41"/>
      <c r="Z1135" s="41"/>
      <c r="AA1135" s="41"/>
    </row>
    <row r="1136" spans="1:255" s="64" customFormat="1" ht="50.1" customHeight="1" x14ac:dyDescent="0.2">
      <c r="A1136" s="36"/>
      <c r="B1136" s="126"/>
      <c r="C1136" s="127"/>
      <c r="D1136" s="127"/>
      <c r="E1136" s="127"/>
      <c r="F1136" s="128"/>
      <c r="G1136" s="42"/>
      <c r="H1136" s="43"/>
      <c r="I1136" s="44" t="e">
        <f>SUM(#REF!*H1136)</f>
        <v>#REF!</v>
      </c>
      <c r="J1136" s="43"/>
      <c r="K1136" s="45" t="e">
        <f t="shared" si="72"/>
        <v>#REF!</v>
      </c>
      <c r="L1136" s="61"/>
      <c r="M1136" s="62"/>
      <c r="N1136" s="63">
        <f t="shared" si="73"/>
        <v>0</v>
      </c>
      <c r="O1136" s="41"/>
      <c r="P1136" s="10"/>
      <c r="Q1136" s="10"/>
      <c r="R1136" s="10"/>
      <c r="S1136" s="10"/>
      <c r="T1136" s="10"/>
      <c r="U1136" s="33"/>
      <c r="V1136" s="10"/>
      <c r="W1136" s="10"/>
      <c r="X1136" s="41"/>
      <c r="Y1136" s="41"/>
      <c r="Z1136" s="41"/>
      <c r="AA1136" s="41"/>
    </row>
    <row r="1137" spans="1:27" s="64" customFormat="1" ht="50.1" customHeight="1" x14ac:dyDescent="0.2">
      <c r="A1137" s="36"/>
      <c r="B1137" s="126"/>
      <c r="C1137" s="127"/>
      <c r="D1137" s="127"/>
      <c r="E1137" s="127"/>
      <c r="F1137" s="128"/>
      <c r="G1137" s="42"/>
      <c r="H1137" s="43"/>
      <c r="I1137" s="44" t="e">
        <f>SUM(#REF!*H1137)</f>
        <v>#REF!</v>
      </c>
      <c r="J1137" s="43"/>
      <c r="K1137" s="45" t="e">
        <f t="shared" si="72"/>
        <v>#REF!</v>
      </c>
      <c r="L1137" s="61"/>
      <c r="M1137" s="62"/>
      <c r="N1137" s="63">
        <f t="shared" si="73"/>
        <v>0</v>
      </c>
      <c r="O1137" s="41"/>
      <c r="P1137" s="10"/>
      <c r="Q1137" s="10"/>
      <c r="R1137" s="10"/>
      <c r="S1137" s="10"/>
      <c r="T1137" s="10"/>
      <c r="U1137" s="33"/>
      <c r="V1137" s="10"/>
      <c r="W1137" s="10"/>
      <c r="X1137" s="41"/>
      <c r="Y1137" s="41"/>
      <c r="Z1137" s="41"/>
      <c r="AA1137" s="41"/>
    </row>
    <row r="1138" spans="1:27" s="64" customFormat="1" ht="50.1" customHeight="1" x14ac:dyDescent="0.2">
      <c r="A1138" s="36"/>
      <c r="B1138" s="126"/>
      <c r="C1138" s="127"/>
      <c r="D1138" s="127"/>
      <c r="E1138" s="127"/>
      <c r="F1138" s="128"/>
      <c r="G1138" s="42"/>
      <c r="H1138" s="43"/>
      <c r="I1138" s="44" t="e">
        <f>SUM(#REF!*H1138)</f>
        <v>#REF!</v>
      </c>
      <c r="J1138" s="43"/>
      <c r="K1138" s="45" t="e">
        <f t="shared" si="72"/>
        <v>#REF!</v>
      </c>
      <c r="L1138" s="61"/>
      <c r="M1138" s="62"/>
      <c r="N1138" s="63">
        <f t="shared" si="73"/>
        <v>0</v>
      </c>
      <c r="O1138" s="41"/>
      <c r="P1138" s="10"/>
      <c r="Q1138" s="10"/>
      <c r="R1138" s="10"/>
      <c r="S1138" s="10"/>
      <c r="T1138" s="10"/>
      <c r="U1138" s="33"/>
      <c r="V1138" s="10"/>
      <c r="W1138" s="10"/>
      <c r="X1138" s="41"/>
      <c r="Y1138" s="41"/>
      <c r="Z1138" s="41"/>
      <c r="AA1138" s="41"/>
    </row>
    <row r="1139" spans="1:27" s="64" customFormat="1" ht="50.1" customHeight="1" x14ac:dyDescent="0.2">
      <c r="A1139" s="36"/>
      <c r="B1139" s="126"/>
      <c r="C1139" s="127"/>
      <c r="D1139" s="127"/>
      <c r="E1139" s="127"/>
      <c r="F1139" s="128"/>
      <c r="G1139" s="42"/>
      <c r="H1139" s="43"/>
      <c r="I1139" s="44" t="e">
        <f>SUM(#REF!*H1139)</f>
        <v>#REF!</v>
      </c>
      <c r="J1139" s="43"/>
      <c r="K1139" s="45" t="e">
        <f t="shared" si="72"/>
        <v>#REF!</v>
      </c>
      <c r="L1139" s="61"/>
      <c r="M1139" s="62"/>
      <c r="N1139" s="63">
        <f t="shared" si="73"/>
        <v>0</v>
      </c>
      <c r="O1139" s="41"/>
      <c r="P1139" s="10"/>
      <c r="Q1139" s="10"/>
      <c r="R1139" s="10"/>
      <c r="S1139" s="10"/>
      <c r="T1139" s="10"/>
      <c r="U1139" s="33"/>
      <c r="V1139" s="10"/>
      <c r="W1139" s="10"/>
      <c r="X1139" s="41"/>
      <c r="Y1139" s="41"/>
      <c r="Z1139" s="41"/>
      <c r="AA1139" s="41"/>
    </row>
    <row r="1140" spans="1:27" s="23" customFormat="1" ht="20.100000000000001" customHeight="1" thickBot="1" x14ac:dyDescent="0.2">
      <c r="A1140" s="65"/>
      <c r="B1140" s="129" t="s">
        <v>8</v>
      </c>
      <c r="C1140" s="130"/>
      <c r="D1140" s="130"/>
      <c r="E1140" s="130"/>
      <c r="F1140" s="131"/>
      <c r="G1140" s="66"/>
      <c r="H1140" s="67"/>
      <c r="I1140" s="68" t="e">
        <f>SUM(I1134:I1139)</f>
        <v>#REF!</v>
      </c>
      <c r="J1140" s="67"/>
      <c r="K1140" s="68" t="e">
        <f>SUM(K1134:K1139)</f>
        <v>#REF!</v>
      </c>
      <c r="L1140" s="69">
        <f>SUM(L1134:L1139)</f>
        <v>0</v>
      </c>
      <c r="M1140" s="67"/>
      <c r="N1140" s="68">
        <f>SUM(N1134:N1139)</f>
        <v>0</v>
      </c>
      <c r="O1140" s="15"/>
      <c r="P1140" s="15"/>
      <c r="Q1140" s="10"/>
      <c r="R1140" s="15"/>
      <c r="S1140" s="15"/>
      <c r="T1140" s="15"/>
      <c r="U1140" s="52"/>
      <c r="V1140" s="15"/>
      <c r="W1140" s="15"/>
      <c r="X1140" s="15"/>
      <c r="Y1140" s="15"/>
      <c r="Z1140" s="15"/>
      <c r="AA1140" s="15"/>
    </row>
    <row r="1141" spans="1:27" s="23" customFormat="1" x14ac:dyDescent="0.15">
      <c r="A1141" s="15"/>
      <c r="B1141" s="15"/>
      <c r="C1141" s="15"/>
      <c r="D1141" s="15"/>
      <c r="E1141" s="15"/>
      <c r="F1141" s="15"/>
      <c r="G1141" s="54"/>
      <c r="H1141" s="15"/>
      <c r="I1141" s="15"/>
      <c r="J1141" s="15"/>
      <c r="K1141" s="15"/>
      <c r="L1141" s="15"/>
      <c r="M1141" s="15"/>
      <c r="N1141" s="55"/>
      <c r="Q1141" s="15"/>
    </row>
    <row r="1142" spans="1:27" s="23" customFormat="1" x14ac:dyDescent="0.15">
      <c r="A1142" s="15"/>
      <c r="B1142" s="15"/>
      <c r="C1142" s="15"/>
      <c r="D1142" s="15"/>
      <c r="E1142" s="15"/>
      <c r="F1142" s="15"/>
      <c r="G1142" s="54"/>
      <c r="H1142" s="15"/>
      <c r="I1142" s="15"/>
      <c r="J1142" s="15"/>
      <c r="K1142" s="15"/>
      <c r="L1142" s="15"/>
      <c r="M1142" s="15"/>
      <c r="N1142" s="55"/>
    </row>
    <row r="1143" spans="1:27" s="23" customFormat="1" x14ac:dyDescent="0.15">
      <c r="A1143" s="8"/>
      <c r="B1143" s="8"/>
      <c r="C1143" s="8"/>
      <c r="D1143" s="8"/>
      <c r="E1143" s="8"/>
      <c r="F1143" s="8"/>
      <c r="G1143" s="56"/>
      <c r="H1143" s="8"/>
      <c r="I1143" s="8"/>
      <c r="J1143" s="8"/>
      <c r="K1143" s="8"/>
      <c r="L1143" s="8"/>
      <c r="M1143" s="8"/>
      <c r="N1143" s="57"/>
      <c r="O1143" s="15"/>
      <c r="P1143" s="15"/>
      <c r="R1143" s="15"/>
      <c r="S1143" s="15"/>
      <c r="T1143" s="15"/>
      <c r="U1143" s="52"/>
      <c r="V1143" s="15"/>
      <c r="W1143" s="15"/>
      <c r="X1143" s="15"/>
      <c r="Y1143" s="15"/>
      <c r="Z1143" s="15"/>
      <c r="AA1143" s="15"/>
    </row>
    <row r="1144" spans="1:27" s="23" customFormat="1" ht="9" customHeight="1" x14ac:dyDescent="0.2">
      <c r="A1144" s="158" t="s">
        <v>24</v>
      </c>
      <c r="B1144" s="159"/>
      <c r="C1144" s="159"/>
      <c r="D1144" s="159"/>
      <c r="E1144" s="159"/>
      <c r="F1144" s="159"/>
      <c r="G1144" s="159"/>
      <c r="H1144" s="164" t="s">
        <v>25</v>
      </c>
      <c r="I1144" s="165"/>
      <c r="J1144" s="165"/>
      <c r="K1144" s="165"/>
      <c r="L1144" s="166"/>
      <c r="M1144" s="11" t="s">
        <v>26</v>
      </c>
      <c r="N1144" s="12"/>
      <c r="O1144" s="15"/>
      <c r="P1144" s="15"/>
      <c r="Q1144" s="15"/>
      <c r="R1144" s="15"/>
      <c r="S1144" s="15"/>
      <c r="T1144" s="15"/>
      <c r="U1144" s="52"/>
      <c r="V1144" s="15"/>
      <c r="W1144" s="15"/>
      <c r="X1144" s="15"/>
      <c r="Y1144" s="15"/>
      <c r="Z1144" s="15"/>
      <c r="AA1144" s="15"/>
    </row>
    <row r="1145" spans="1:27" s="23" customFormat="1" ht="8.25" customHeight="1" x14ac:dyDescent="0.15">
      <c r="A1145" s="160"/>
      <c r="B1145" s="161"/>
      <c r="C1145" s="161"/>
      <c r="D1145" s="161"/>
      <c r="E1145" s="161"/>
      <c r="F1145" s="161"/>
      <c r="G1145" s="161"/>
      <c r="H1145" s="14"/>
      <c r="I1145" s="15"/>
      <c r="J1145" s="15"/>
      <c r="K1145" s="15"/>
      <c r="L1145" s="16"/>
      <c r="M1145" s="15"/>
      <c r="N1145" s="17"/>
      <c r="O1145" s="15"/>
      <c r="P1145" s="15"/>
      <c r="Q1145" s="15"/>
      <c r="R1145" s="15"/>
      <c r="S1145" s="15"/>
      <c r="T1145" s="15"/>
      <c r="U1145" s="52"/>
      <c r="V1145" s="15"/>
      <c r="W1145" s="15"/>
      <c r="X1145" s="15"/>
      <c r="Y1145" s="15"/>
      <c r="Z1145" s="15"/>
      <c r="AA1145" s="15"/>
    </row>
    <row r="1146" spans="1:27" s="23" customFormat="1" ht="12.75" customHeight="1" x14ac:dyDescent="0.2">
      <c r="A1146" s="160"/>
      <c r="B1146" s="161"/>
      <c r="C1146" s="161"/>
      <c r="D1146" s="161"/>
      <c r="E1146" s="161"/>
      <c r="F1146" s="161"/>
      <c r="G1146" s="161"/>
      <c r="H1146" s="167"/>
      <c r="I1146" s="168"/>
      <c r="J1146" s="168"/>
      <c r="K1146" s="168"/>
      <c r="L1146" s="169"/>
      <c r="M1146" s="18" t="s">
        <v>75</v>
      </c>
      <c r="N1146" s="17"/>
      <c r="O1146" s="15"/>
      <c r="P1146" s="15"/>
      <c r="Q1146" s="15"/>
      <c r="R1146" s="15"/>
      <c r="S1146" s="15"/>
      <c r="T1146" s="15"/>
      <c r="U1146" s="52"/>
      <c r="V1146" s="15"/>
      <c r="W1146" s="15"/>
      <c r="X1146" s="15"/>
      <c r="Y1146" s="15"/>
      <c r="Z1146" s="15"/>
      <c r="AA1146" s="15"/>
    </row>
    <row r="1147" spans="1:27" s="23" customFormat="1" ht="8.25" customHeight="1" x14ac:dyDescent="0.15">
      <c r="A1147" s="160"/>
      <c r="B1147" s="161"/>
      <c r="C1147" s="161"/>
      <c r="D1147" s="161"/>
      <c r="E1147" s="161"/>
      <c r="F1147" s="161"/>
      <c r="G1147" s="161"/>
      <c r="H1147" s="170"/>
      <c r="I1147" s="168"/>
      <c r="J1147" s="168"/>
      <c r="K1147" s="168"/>
      <c r="L1147" s="169"/>
      <c r="M1147" s="15"/>
      <c r="N1147" s="17"/>
      <c r="O1147" s="15"/>
      <c r="P1147" s="15"/>
      <c r="Q1147" s="15"/>
      <c r="R1147" s="15"/>
      <c r="S1147" s="15"/>
      <c r="T1147" s="15"/>
      <c r="U1147" s="52"/>
      <c r="V1147" s="15"/>
      <c r="W1147" s="15"/>
      <c r="X1147" s="15"/>
      <c r="Y1147" s="15"/>
      <c r="Z1147" s="15"/>
      <c r="AA1147" s="15"/>
    </row>
    <row r="1148" spans="1:27" s="23" customFormat="1" ht="8.25" customHeight="1" x14ac:dyDescent="0.15">
      <c r="A1148" s="160"/>
      <c r="B1148" s="161"/>
      <c r="C1148" s="161"/>
      <c r="D1148" s="161"/>
      <c r="E1148" s="161"/>
      <c r="F1148" s="161"/>
      <c r="G1148" s="161"/>
      <c r="H1148" s="170"/>
      <c r="I1148" s="168"/>
      <c r="J1148" s="168"/>
      <c r="K1148" s="168"/>
      <c r="L1148" s="169"/>
      <c r="M1148" s="8"/>
      <c r="N1148" s="19"/>
      <c r="O1148" s="15"/>
      <c r="P1148" s="15"/>
      <c r="Q1148" s="15"/>
      <c r="R1148" s="15"/>
      <c r="S1148" s="15"/>
      <c r="T1148" s="15"/>
      <c r="U1148" s="52"/>
      <c r="V1148" s="15"/>
      <c r="W1148" s="15"/>
      <c r="X1148" s="15"/>
      <c r="Y1148" s="15"/>
      <c r="Z1148" s="15"/>
      <c r="AA1148" s="15"/>
    </row>
    <row r="1149" spans="1:27" s="23" customFormat="1" ht="9" customHeight="1" x14ac:dyDescent="0.15">
      <c r="A1149" s="160"/>
      <c r="B1149" s="161"/>
      <c r="C1149" s="161"/>
      <c r="D1149" s="161"/>
      <c r="E1149" s="161"/>
      <c r="F1149" s="161"/>
      <c r="G1149" s="161"/>
      <c r="H1149" s="170"/>
      <c r="I1149" s="168"/>
      <c r="J1149" s="168"/>
      <c r="K1149" s="168"/>
      <c r="L1149" s="169"/>
      <c r="M1149" s="20" t="s">
        <v>29</v>
      </c>
      <c r="N1149" s="17"/>
      <c r="O1149" s="15"/>
      <c r="P1149" s="15"/>
      <c r="Q1149" s="15"/>
      <c r="R1149" s="15"/>
      <c r="S1149" s="15"/>
      <c r="T1149" s="15"/>
      <c r="U1149" s="52"/>
      <c r="V1149" s="15"/>
      <c r="W1149" s="15"/>
      <c r="X1149" s="15"/>
      <c r="Y1149" s="15"/>
      <c r="Z1149" s="15"/>
      <c r="AA1149" s="15"/>
    </row>
    <row r="1150" spans="1:27" s="23" customFormat="1" ht="8.25" customHeight="1" x14ac:dyDescent="0.15">
      <c r="A1150" s="160"/>
      <c r="B1150" s="161"/>
      <c r="C1150" s="161"/>
      <c r="D1150" s="161"/>
      <c r="E1150" s="161"/>
      <c r="F1150" s="161"/>
      <c r="G1150" s="161"/>
      <c r="H1150" s="170"/>
      <c r="I1150" s="168"/>
      <c r="J1150" s="168"/>
      <c r="K1150" s="168"/>
      <c r="L1150" s="169"/>
      <c r="M1150" s="15"/>
      <c r="N1150" s="17"/>
      <c r="O1150" s="15"/>
      <c r="P1150" s="15"/>
      <c r="Q1150" s="15"/>
      <c r="R1150" s="15"/>
      <c r="S1150" s="15"/>
      <c r="T1150" s="15"/>
      <c r="U1150" s="52"/>
      <c r="V1150" s="15"/>
      <c r="W1150" s="15"/>
      <c r="X1150" s="15"/>
      <c r="Y1150" s="15"/>
      <c r="Z1150" s="15"/>
      <c r="AA1150" s="15"/>
    </row>
    <row r="1151" spans="1:27" s="23" customFormat="1" ht="8.25" customHeight="1" x14ac:dyDescent="0.15">
      <c r="A1151" s="160"/>
      <c r="B1151" s="161"/>
      <c r="C1151" s="161"/>
      <c r="D1151" s="161"/>
      <c r="E1151" s="161"/>
      <c r="F1151" s="161"/>
      <c r="G1151" s="161"/>
      <c r="H1151" s="170"/>
      <c r="I1151" s="168"/>
      <c r="J1151" s="168"/>
      <c r="K1151" s="168"/>
      <c r="L1151" s="169"/>
      <c r="M1151" s="138"/>
      <c r="N1151" s="139"/>
      <c r="O1151" s="15"/>
      <c r="P1151" s="15"/>
      <c r="Q1151" s="15"/>
      <c r="R1151" s="15"/>
      <c r="S1151" s="15"/>
      <c r="T1151" s="15"/>
      <c r="U1151" s="52"/>
      <c r="V1151" s="15"/>
      <c r="W1151" s="15"/>
      <c r="X1151" s="15"/>
      <c r="Y1151" s="15"/>
      <c r="Z1151" s="15"/>
      <c r="AA1151" s="15"/>
    </row>
    <row r="1152" spans="1:27" s="23" customFormat="1" ht="8.25" customHeight="1" x14ac:dyDescent="0.15">
      <c r="A1152" s="162"/>
      <c r="B1152" s="163"/>
      <c r="C1152" s="163"/>
      <c r="D1152" s="163"/>
      <c r="E1152" s="163"/>
      <c r="F1152" s="163"/>
      <c r="G1152" s="163"/>
      <c r="H1152" s="171"/>
      <c r="I1152" s="172"/>
      <c r="J1152" s="172"/>
      <c r="K1152" s="172"/>
      <c r="L1152" s="173"/>
      <c r="M1152" s="140"/>
      <c r="N1152" s="141"/>
      <c r="O1152" s="15"/>
      <c r="P1152" s="15"/>
      <c r="Q1152" s="15"/>
      <c r="R1152" s="15"/>
      <c r="S1152" s="15"/>
      <c r="T1152" s="15"/>
      <c r="U1152" s="52"/>
      <c r="V1152" s="15"/>
      <c r="W1152" s="15"/>
      <c r="X1152" s="15"/>
      <c r="Y1152" s="15"/>
      <c r="Z1152" s="15"/>
      <c r="AA1152" s="15"/>
    </row>
    <row r="1153" spans="1:255" s="23" customFormat="1" x14ac:dyDescent="0.15">
      <c r="A1153" s="142" t="s">
        <v>30</v>
      </c>
      <c r="B1153" s="143"/>
      <c r="C1153" s="143"/>
      <c r="D1153" s="143"/>
      <c r="E1153" s="143"/>
      <c r="F1153" s="144"/>
      <c r="G1153" s="21"/>
      <c r="H1153" s="148"/>
      <c r="I1153" s="148"/>
      <c r="J1153" s="148"/>
      <c r="K1153" s="148"/>
      <c r="L1153" s="148"/>
      <c r="M1153" s="148"/>
      <c r="N1153" s="149"/>
      <c r="O1153" s="15"/>
      <c r="P1153" s="15"/>
      <c r="Q1153" s="15"/>
      <c r="R1153" s="15"/>
      <c r="S1153" s="15"/>
      <c r="T1153" s="15"/>
      <c r="U1153" s="52"/>
      <c r="V1153" s="15"/>
      <c r="W1153" s="15"/>
      <c r="X1153" s="15"/>
      <c r="Y1153" s="15"/>
      <c r="Z1153" s="15"/>
      <c r="AA1153" s="15"/>
    </row>
    <row r="1154" spans="1:255" s="23" customFormat="1" x14ac:dyDescent="0.15">
      <c r="A1154" s="145"/>
      <c r="B1154" s="146"/>
      <c r="C1154" s="146"/>
      <c r="D1154" s="146"/>
      <c r="E1154" s="146"/>
      <c r="F1154" s="147"/>
      <c r="G1154" s="21"/>
      <c r="H1154" s="150"/>
      <c r="I1154" s="150"/>
      <c r="J1154" s="150"/>
      <c r="K1154" s="150"/>
      <c r="L1154" s="150"/>
      <c r="M1154" s="150"/>
      <c r="N1154" s="151"/>
      <c r="O1154" s="15"/>
      <c r="P1154" s="15"/>
      <c r="Q1154" s="15"/>
      <c r="R1154" s="15"/>
      <c r="S1154" s="15"/>
      <c r="T1154" s="15"/>
      <c r="U1154" s="52"/>
      <c r="V1154" s="15"/>
      <c r="W1154" s="15"/>
      <c r="X1154" s="15"/>
      <c r="Y1154" s="15"/>
      <c r="Z1154" s="15"/>
      <c r="AA1154" s="15"/>
    </row>
    <row r="1155" spans="1:255" s="23" customFormat="1" ht="12.75" x14ac:dyDescent="0.2">
      <c r="A1155" s="22"/>
      <c r="F1155" s="16"/>
      <c r="G1155" s="21"/>
      <c r="H1155" s="152"/>
      <c r="I1155" s="152"/>
      <c r="J1155" s="152"/>
      <c r="K1155" s="153"/>
      <c r="L1155" s="156" t="s">
        <v>31</v>
      </c>
      <c r="M1155" s="148"/>
      <c r="N1155" s="149"/>
      <c r="O1155" s="15"/>
      <c r="P1155" s="18"/>
      <c r="Q1155" s="15"/>
      <c r="R1155" s="18"/>
      <c r="S1155" s="18"/>
      <c r="T1155" s="18"/>
      <c r="U1155" s="49"/>
      <c r="V1155" s="18"/>
      <c r="W1155" s="15"/>
      <c r="X1155" s="15"/>
      <c r="Y1155" s="15"/>
      <c r="Z1155" s="15"/>
      <c r="AA1155" s="15"/>
    </row>
    <row r="1156" spans="1:255" s="23" customFormat="1" ht="12.75" x14ac:dyDescent="0.2">
      <c r="A1156" s="24"/>
      <c r="F1156" s="16"/>
      <c r="G1156" s="21"/>
      <c r="H1156" s="154"/>
      <c r="I1156" s="154"/>
      <c r="J1156" s="154"/>
      <c r="K1156" s="155"/>
      <c r="L1156" s="157"/>
      <c r="M1156" s="150"/>
      <c r="N1156" s="151"/>
      <c r="O1156" s="15"/>
      <c r="P1156" s="18"/>
      <c r="Q1156" s="18"/>
      <c r="R1156" s="18"/>
      <c r="S1156" s="18"/>
      <c r="T1156" s="18"/>
      <c r="U1156" s="49"/>
      <c r="V1156" s="18"/>
      <c r="W1156" s="15"/>
      <c r="X1156" s="15"/>
      <c r="Y1156" s="15"/>
      <c r="Z1156" s="15"/>
      <c r="AA1156" s="15"/>
    </row>
    <row r="1157" spans="1:255" s="23" customFormat="1" ht="12.75" x14ac:dyDescent="0.2">
      <c r="A1157" s="24"/>
      <c r="F1157" s="16"/>
      <c r="G1157" s="25"/>
      <c r="H1157" s="22"/>
      <c r="I1157" s="22"/>
      <c r="J1157" s="22"/>
      <c r="K1157" s="26"/>
      <c r="L1157" s="22"/>
      <c r="M1157" s="22"/>
      <c r="N1157" s="27" t="s">
        <v>32</v>
      </c>
      <c r="O1157" s="15"/>
      <c r="P1157" s="18"/>
      <c r="Q1157" s="18"/>
      <c r="R1157" s="18"/>
      <c r="S1157" s="18"/>
      <c r="T1157" s="18"/>
      <c r="U1157" s="49"/>
      <c r="V1157" s="18"/>
      <c r="W1157" s="15"/>
      <c r="X1157" s="15"/>
      <c r="Y1157" s="15"/>
      <c r="Z1157" s="15"/>
      <c r="AA1157" s="15"/>
    </row>
    <row r="1158" spans="1:255" s="23" customFormat="1" ht="12.75" x14ac:dyDescent="0.2">
      <c r="A1158" s="24"/>
      <c r="F1158" s="16"/>
      <c r="G1158" s="28" t="s">
        <v>33</v>
      </c>
      <c r="H1158" s="30" t="s">
        <v>35</v>
      </c>
      <c r="I1158" s="30" t="s">
        <v>36</v>
      </c>
      <c r="J1158" s="30" t="s">
        <v>37</v>
      </c>
      <c r="K1158" s="30" t="s">
        <v>38</v>
      </c>
      <c r="L1158" s="30" t="s">
        <v>39</v>
      </c>
      <c r="M1158" s="30" t="s">
        <v>40</v>
      </c>
      <c r="N1158" s="27" t="s">
        <v>41</v>
      </c>
      <c r="O1158" s="15"/>
      <c r="P1158" s="18"/>
      <c r="Q1158" s="18"/>
      <c r="R1158" s="18"/>
      <c r="S1158" s="18"/>
      <c r="T1158" s="18"/>
      <c r="U1158" s="49"/>
      <c r="V1158" s="18"/>
      <c r="W1158" s="15"/>
      <c r="X1158" s="15"/>
      <c r="Y1158" s="15"/>
      <c r="Z1158" s="15"/>
      <c r="AA1158" s="15"/>
    </row>
    <row r="1159" spans="1:255" s="23" customFormat="1" ht="12.75" x14ac:dyDescent="0.2">
      <c r="A1159" s="30" t="s">
        <v>42</v>
      </c>
      <c r="B1159" s="132" t="s">
        <v>43</v>
      </c>
      <c r="C1159" s="133"/>
      <c r="D1159" s="133"/>
      <c r="E1159" s="133"/>
      <c r="F1159" s="134"/>
      <c r="G1159" s="28" t="s">
        <v>44</v>
      </c>
      <c r="H1159" s="30" t="s">
        <v>46</v>
      </c>
      <c r="I1159" s="30" t="s">
        <v>46</v>
      </c>
      <c r="J1159" s="30" t="s">
        <v>47</v>
      </c>
      <c r="K1159" s="30" t="s">
        <v>37</v>
      </c>
      <c r="L1159" s="30" t="s">
        <v>41</v>
      </c>
      <c r="M1159" s="30" t="s">
        <v>48</v>
      </c>
      <c r="N1159" s="27" t="s">
        <v>49</v>
      </c>
      <c r="O1159" s="18"/>
      <c r="P1159" s="18"/>
      <c r="Q1159" s="18"/>
      <c r="R1159" s="18"/>
      <c r="S1159" s="18"/>
      <c r="T1159" s="18"/>
      <c r="U1159" s="49"/>
      <c r="V1159" s="18"/>
      <c r="W1159" s="15"/>
      <c r="X1159" s="15"/>
      <c r="Y1159" s="15"/>
      <c r="Z1159" s="15"/>
      <c r="AA1159" s="15"/>
    </row>
    <row r="1160" spans="1:255" s="23" customFormat="1" ht="12.75" x14ac:dyDescent="0.2">
      <c r="A1160" s="30" t="s">
        <v>50</v>
      </c>
      <c r="F1160" s="16"/>
      <c r="G1160" s="28" t="s">
        <v>51</v>
      </c>
      <c r="H1160" s="30" t="s">
        <v>52</v>
      </c>
      <c r="I1160" s="30" t="s">
        <v>53</v>
      </c>
      <c r="J1160" s="30" t="s">
        <v>54</v>
      </c>
      <c r="K1160" s="30" t="s">
        <v>55</v>
      </c>
      <c r="L1160" s="30" t="s">
        <v>56</v>
      </c>
      <c r="M1160" s="30" t="s">
        <v>41</v>
      </c>
      <c r="N1160" s="32" t="s">
        <v>57</v>
      </c>
      <c r="O1160" s="18"/>
      <c r="P1160" s="18"/>
      <c r="Q1160" s="18"/>
      <c r="R1160" s="18"/>
      <c r="S1160" s="18"/>
      <c r="T1160" s="18"/>
      <c r="U1160" s="49"/>
      <c r="V1160" s="18"/>
      <c r="W1160" s="15"/>
      <c r="X1160" s="18"/>
      <c r="Y1160" s="18"/>
      <c r="Z1160" s="18"/>
      <c r="AA1160" s="18"/>
      <c r="AB1160" s="58"/>
      <c r="AC1160" s="58"/>
      <c r="AD1160" s="58"/>
      <c r="AE1160" s="58"/>
      <c r="AF1160" s="58"/>
      <c r="AG1160" s="58"/>
      <c r="AH1160" s="58"/>
      <c r="AI1160" s="58"/>
      <c r="AJ1160" s="58"/>
      <c r="AK1160" s="58"/>
      <c r="AL1160" s="58"/>
      <c r="AM1160" s="58"/>
      <c r="AN1160" s="58"/>
      <c r="AO1160" s="58"/>
      <c r="AP1160" s="58"/>
      <c r="AQ1160" s="58"/>
      <c r="AR1160" s="58"/>
      <c r="AS1160" s="58"/>
      <c r="AT1160" s="58"/>
      <c r="AU1160" s="58"/>
      <c r="AV1160" s="58"/>
      <c r="AW1160" s="58"/>
      <c r="AX1160" s="58"/>
      <c r="AY1160" s="58"/>
      <c r="AZ1160" s="58"/>
      <c r="BA1160" s="58"/>
      <c r="BB1160" s="58"/>
      <c r="BC1160" s="58"/>
      <c r="BD1160" s="58"/>
      <c r="BE1160" s="58"/>
      <c r="BF1160" s="58"/>
      <c r="BG1160" s="58"/>
      <c r="BH1160" s="58"/>
      <c r="BI1160" s="58"/>
      <c r="BJ1160" s="58"/>
      <c r="BK1160" s="58"/>
      <c r="BL1160" s="58"/>
      <c r="BM1160" s="58"/>
      <c r="BN1160" s="58"/>
      <c r="BO1160" s="58"/>
      <c r="BP1160" s="58"/>
      <c r="BQ1160" s="58"/>
      <c r="BR1160" s="58"/>
      <c r="BS1160" s="58"/>
      <c r="BT1160" s="58"/>
      <c r="BU1160" s="58"/>
      <c r="BV1160" s="58"/>
      <c r="BW1160" s="58"/>
      <c r="BX1160" s="58"/>
      <c r="BY1160" s="58"/>
      <c r="BZ1160" s="58"/>
      <c r="CA1160" s="58"/>
      <c r="CB1160" s="58"/>
      <c r="CC1160" s="58"/>
      <c r="CD1160" s="58"/>
      <c r="CE1160" s="58"/>
      <c r="CF1160" s="58"/>
      <c r="CG1160" s="58"/>
      <c r="CH1160" s="58"/>
      <c r="CI1160" s="58"/>
      <c r="CJ1160" s="58"/>
      <c r="CK1160" s="58"/>
      <c r="CL1160" s="58"/>
      <c r="CM1160" s="58"/>
      <c r="CN1160" s="58"/>
      <c r="CO1160" s="58"/>
      <c r="CP1160" s="58"/>
      <c r="CQ1160" s="58"/>
      <c r="CR1160" s="58"/>
      <c r="CS1160" s="58"/>
      <c r="CT1160" s="58"/>
      <c r="CU1160" s="58"/>
      <c r="CV1160" s="58"/>
      <c r="CW1160" s="58"/>
      <c r="CX1160" s="58"/>
      <c r="CY1160" s="58"/>
      <c r="CZ1160" s="58"/>
      <c r="DA1160" s="58"/>
      <c r="DB1160" s="58"/>
      <c r="DC1160" s="58"/>
      <c r="DD1160" s="58"/>
      <c r="DE1160" s="58"/>
      <c r="DF1160" s="58"/>
      <c r="DG1160" s="58"/>
      <c r="DH1160" s="58"/>
      <c r="DI1160" s="58"/>
      <c r="DJ1160" s="58"/>
      <c r="DK1160" s="58"/>
      <c r="DL1160" s="58"/>
      <c r="DM1160" s="58"/>
      <c r="DN1160" s="58"/>
      <c r="DO1160" s="58"/>
      <c r="DP1160" s="58"/>
      <c r="DQ1160" s="58"/>
      <c r="DR1160" s="58"/>
      <c r="DS1160" s="58"/>
      <c r="DT1160" s="58"/>
      <c r="DU1160" s="58"/>
      <c r="DV1160" s="58"/>
      <c r="DW1160" s="58"/>
      <c r="DX1160" s="58"/>
      <c r="DY1160" s="58"/>
      <c r="DZ1160" s="58"/>
      <c r="EA1160" s="58"/>
      <c r="EB1160" s="58"/>
      <c r="EC1160" s="58"/>
      <c r="ED1160" s="58"/>
      <c r="EE1160" s="58"/>
      <c r="EF1160" s="58"/>
      <c r="EG1160" s="58"/>
      <c r="EH1160" s="58"/>
      <c r="EI1160" s="58"/>
      <c r="EJ1160" s="58"/>
      <c r="EK1160" s="58"/>
      <c r="EL1160" s="58"/>
      <c r="EM1160" s="58"/>
      <c r="EN1160" s="58"/>
      <c r="EO1160" s="58"/>
      <c r="EP1160" s="58"/>
      <c r="EQ1160" s="58"/>
      <c r="ER1160" s="58"/>
      <c r="ES1160" s="58"/>
      <c r="ET1160" s="58"/>
      <c r="EU1160" s="58"/>
      <c r="EV1160" s="58"/>
      <c r="EW1160" s="58"/>
      <c r="EX1160" s="58"/>
      <c r="EY1160" s="58"/>
      <c r="EZ1160" s="58"/>
      <c r="FA1160" s="58"/>
      <c r="FB1160" s="58"/>
      <c r="FC1160" s="58"/>
      <c r="FD1160" s="58"/>
      <c r="FE1160" s="58"/>
      <c r="FF1160" s="58"/>
      <c r="FG1160" s="58"/>
      <c r="FH1160" s="58"/>
      <c r="FI1160" s="58"/>
      <c r="FJ1160" s="58"/>
      <c r="FK1160" s="58"/>
      <c r="FL1160" s="58"/>
      <c r="FM1160" s="58"/>
      <c r="FN1160" s="58"/>
      <c r="FO1160" s="58"/>
      <c r="FP1160" s="58"/>
      <c r="FQ1160" s="58"/>
      <c r="FR1160" s="58"/>
      <c r="FS1160" s="58"/>
      <c r="FT1160" s="58"/>
      <c r="FU1160" s="58"/>
      <c r="FV1160" s="58"/>
      <c r="FW1160" s="58"/>
      <c r="FX1160" s="58"/>
      <c r="FY1160" s="58"/>
      <c r="FZ1160" s="58"/>
      <c r="GA1160" s="58"/>
      <c r="GB1160" s="58"/>
      <c r="GC1160" s="58"/>
      <c r="GD1160" s="58"/>
      <c r="GE1160" s="58"/>
      <c r="GF1160" s="58"/>
      <c r="GG1160" s="58"/>
      <c r="GH1160" s="58"/>
      <c r="GI1160" s="58"/>
      <c r="GJ1160" s="58"/>
      <c r="GK1160" s="58"/>
      <c r="GL1160" s="58"/>
      <c r="GM1160" s="58"/>
      <c r="GN1160" s="58"/>
      <c r="GO1160" s="58"/>
      <c r="GP1160" s="58"/>
      <c r="GQ1160" s="58"/>
      <c r="GR1160" s="58"/>
      <c r="GS1160" s="58"/>
      <c r="GT1160" s="58"/>
      <c r="GU1160" s="58"/>
      <c r="GV1160" s="58"/>
      <c r="GW1160" s="58"/>
      <c r="GX1160" s="58"/>
      <c r="GY1160" s="58"/>
      <c r="GZ1160" s="58"/>
      <c r="HA1160" s="58"/>
      <c r="HB1160" s="58"/>
      <c r="HC1160" s="58"/>
      <c r="HD1160" s="58"/>
      <c r="HE1160" s="58"/>
      <c r="HF1160" s="58"/>
      <c r="HG1160" s="58"/>
      <c r="HH1160" s="58"/>
      <c r="HI1160" s="58"/>
      <c r="HJ1160" s="58"/>
      <c r="HK1160" s="58"/>
      <c r="HL1160" s="58"/>
      <c r="HM1160" s="58"/>
      <c r="HN1160" s="58"/>
      <c r="HO1160" s="58"/>
      <c r="HP1160" s="58"/>
      <c r="HQ1160" s="58"/>
      <c r="HR1160" s="58"/>
      <c r="HS1160" s="58"/>
      <c r="HT1160" s="58"/>
      <c r="HU1160" s="58"/>
      <c r="HV1160" s="58"/>
      <c r="HW1160" s="58"/>
      <c r="HX1160" s="58"/>
      <c r="HY1160" s="58"/>
      <c r="HZ1160" s="58"/>
      <c r="IA1160" s="58"/>
      <c r="IB1160" s="58"/>
      <c r="IC1160" s="58"/>
      <c r="ID1160" s="58"/>
      <c r="IE1160" s="58"/>
      <c r="IF1160" s="58"/>
      <c r="IG1160" s="58"/>
      <c r="IH1160" s="58"/>
      <c r="II1160" s="58"/>
      <c r="IJ1160" s="58"/>
      <c r="IK1160" s="58"/>
      <c r="IL1160" s="58"/>
      <c r="IM1160" s="58"/>
      <c r="IN1160" s="58"/>
      <c r="IO1160" s="58"/>
      <c r="IP1160" s="58"/>
      <c r="IQ1160" s="58"/>
      <c r="IR1160" s="58"/>
      <c r="IS1160" s="58"/>
      <c r="IT1160" s="58"/>
      <c r="IU1160" s="58"/>
    </row>
    <row r="1161" spans="1:255" s="23" customFormat="1" ht="12.75" x14ac:dyDescent="0.2">
      <c r="A1161" s="24"/>
      <c r="F1161" s="16"/>
      <c r="G1161" s="34"/>
      <c r="H1161" s="30" t="s">
        <v>58</v>
      </c>
      <c r="I1161" s="30"/>
      <c r="J1161" s="30"/>
      <c r="K1161" s="30"/>
      <c r="L1161" s="30"/>
      <c r="M1161" s="30" t="s">
        <v>59</v>
      </c>
      <c r="N1161" s="27"/>
      <c r="O1161" s="18"/>
      <c r="P1161" s="18"/>
      <c r="Q1161" s="18"/>
      <c r="R1161" s="18"/>
      <c r="S1161" s="18"/>
      <c r="T1161" s="18"/>
      <c r="U1161" s="49"/>
      <c r="V1161" s="18"/>
      <c r="W1161" s="15"/>
      <c r="X1161" s="18"/>
      <c r="Y1161" s="18"/>
      <c r="Z1161" s="18"/>
      <c r="AA1161" s="18"/>
      <c r="AB1161" s="58"/>
      <c r="AC1161" s="58"/>
      <c r="AD1161" s="58"/>
      <c r="AE1161" s="58"/>
      <c r="AF1161" s="58"/>
      <c r="AG1161" s="58"/>
      <c r="AH1161" s="58"/>
      <c r="AI1161" s="58"/>
      <c r="AJ1161" s="58"/>
      <c r="AK1161" s="58"/>
      <c r="AL1161" s="58"/>
      <c r="AM1161" s="58"/>
      <c r="AN1161" s="58"/>
      <c r="AO1161" s="58"/>
      <c r="AP1161" s="58"/>
      <c r="AQ1161" s="58"/>
      <c r="AR1161" s="58"/>
      <c r="AS1161" s="58"/>
      <c r="AT1161" s="58"/>
      <c r="AU1161" s="58"/>
      <c r="AV1161" s="58"/>
      <c r="AW1161" s="58"/>
      <c r="AX1161" s="58"/>
      <c r="AY1161" s="58"/>
      <c r="AZ1161" s="58"/>
      <c r="BA1161" s="58"/>
      <c r="BB1161" s="58"/>
      <c r="BC1161" s="58"/>
      <c r="BD1161" s="58"/>
      <c r="BE1161" s="58"/>
      <c r="BF1161" s="58"/>
      <c r="BG1161" s="58"/>
      <c r="BH1161" s="58"/>
      <c r="BI1161" s="58"/>
      <c r="BJ1161" s="58"/>
      <c r="BK1161" s="58"/>
      <c r="BL1161" s="58"/>
      <c r="BM1161" s="58"/>
      <c r="BN1161" s="58"/>
      <c r="BO1161" s="58"/>
      <c r="BP1161" s="58"/>
      <c r="BQ1161" s="58"/>
      <c r="BR1161" s="58"/>
      <c r="BS1161" s="58"/>
      <c r="BT1161" s="58"/>
      <c r="BU1161" s="58"/>
      <c r="BV1161" s="58"/>
      <c r="BW1161" s="58"/>
      <c r="BX1161" s="58"/>
      <c r="BY1161" s="58"/>
      <c r="BZ1161" s="58"/>
      <c r="CA1161" s="58"/>
      <c r="CB1161" s="58"/>
      <c r="CC1161" s="58"/>
      <c r="CD1161" s="58"/>
      <c r="CE1161" s="58"/>
      <c r="CF1161" s="58"/>
      <c r="CG1161" s="58"/>
      <c r="CH1161" s="58"/>
      <c r="CI1161" s="58"/>
      <c r="CJ1161" s="58"/>
      <c r="CK1161" s="58"/>
      <c r="CL1161" s="58"/>
      <c r="CM1161" s="58"/>
      <c r="CN1161" s="58"/>
      <c r="CO1161" s="58"/>
      <c r="CP1161" s="58"/>
      <c r="CQ1161" s="58"/>
      <c r="CR1161" s="58"/>
      <c r="CS1161" s="58"/>
      <c r="CT1161" s="58"/>
      <c r="CU1161" s="58"/>
      <c r="CV1161" s="58"/>
      <c r="CW1161" s="58"/>
      <c r="CX1161" s="58"/>
      <c r="CY1161" s="58"/>
      <c r="CZ1161" s="58"/>
      <c r="DA1161" s="58"/>
      <c r="DB1161" s="58"/>
      <c r="DC1161" s="58"/>
      <c r="DD1161" s="58"/>
      <c r="DE1161" s="58"/>
      <c r="DF1161" s="58"/>
      <c r="DG1161" s="58"/>
      <c r="DH1161" s="58"/>
      <c r="DI1161" s="58"/>
      <c r="DJ1161" s="58"/>
      <c r="DK1161" s="58"/>
      <c r="DL1161" s="58"/>
      <c r="DM1161" s="58"/>
      <c r="DN1161" s="58"/>
      <c r="DO1161" s="58"/>
      <c r="DP1161" s="58"/>
      <c r="DQ1161" s="58"/>
      <c r="DR1161" s="58"/>
      <c r="DS1161" s="58"/>
      <c r="DT1161" s="58"/>
      <c r="DU1161" s="58"/>
      <c r="DV1161" s="58"/>
      <c r="DW1161" s="58"/>
      <c r="DX1161" s="58"/>
      <c r="DY1161" s="58"/>
      <c r="DZ1161" s="58"/>
      <c r="EA1161" s="58"/>
      <c r="EB1161" s="58"/>
      <c r="EC1161" s="58"/>
      <c r="ED1161" s="58"/>
      <c r="EE1161" s="58"/>
      <c r="EF1161" s="58"/>
      <c r="EG1161" s="58"/>
      <c r="EH1161" s="58"/>
      <c r="EI1161" s="58"/>
      <c r="EJ1161" s="58"/>
      <c r="EK1161" s="58"/>
      <c r="EL1161" s="58"/>
      <c r="EM1161" s="58"/>
      <c r="EN1161" s="58"/>
      <c r="EO1161" s="58"/>
      <c r="EP1161" s="58"/>
      <c r="EQ1161" s="58"/>
      <c r="ER1161" s="58"/>
      <c r="ES1161" s="58"/>
      <c r="ET1161" s="58"/>
      <c r="EU1161" s="58"/>
      <c r="EV1161" s="58"/>
      <c r="EW1161" s="58"/>
      <c r="EX1161" s="58"/>
      <c r="EY1161" s="58"/>
      <c r="EZ1161" s="58"/>
      <c r="FA1161" s="58"/>
      <c r="FB1161" s="58"/>
      <c r="FC1161" s="58"/>
      <c r="FD1161" s="58"/>
      <c r="FE1161" s="58"/>
      <c r="FF1161" s="58"/>
      <c r="FG1161" s="58"/>
      <c r="FH1161" s="58"/>
      <c r="FI1161" s="58"/>
      <c r="FJ1161" s="58"/>
      <c r="FK1161" s="58"/>
      <c r="FL1161" s="58"/>
      <c r="FM1161" s="58"/>
      <c r="FN1161" s="58"/>
      <c r="FO1161" s="58"/>
      <c r="FP1161" s="58"/>
      <c r="FQ1161" s="58"/>
      <c r="FR1161" s="58"/>
      <c r="FS1161" s="58"/>
      <c r="FT1161" s="58"/>
      <c r="FU1161" s="58"/>
      <c r="FV1161" s="58"/>
      <c r="FW1161" s="58"/>
      <c r="FX1161" s="58"/>
      <c r="FY1161" s="58"/>
      <c r="FZ1161" s="58"/>
      <c r="GA1161" s="58"/>
      <c r="GB1161" s="58"/>
      <c r="GC1161" s="58"/>
      <c r="GD1161" s="58"/>
      <c r="GE1161" s="58"/>
      <c r="GF1161" s="58"/>
      <c r="GG1161" s="58"/>
      <c r="GH1161" s="58"/>
      <c r="GI1161" s="58"/>
      <c r="GJ1161" s="58"/>
      <c r="GK1161" s="58"/>
      <c r="GL1161" s="58"/>
      <c r="GM1161" s="58"/>
      <c r="GN1161" s="58"/>
      <c r="GO1161" s="58"/>
      <c r="GP1161" s="58"/>
      <c r="GQ1161" s="58"/>
      <c r="GR1161" s="58"/>
      <c r="GS1161" s="58"/>
      <c r="GT1161" s="58"/>
      <c r="GU1161" s="58"/>
      <c r="GV1161" s="58"/>
      <c r="GW1161" s="58"/>
      <c r="GX1161" s="58"/>
      <c r="GY1161" s="58"/>
      <c r="GZ1161" s="58"/>
      <c r="HA1161" s="58"/>
      <c r="HB1161" s="58"/>
      <c r="HC1161" s="58"/>
      <c r="HD1161" s="58"/>
      <c r="HE1161" s="58"/>
      <c r="HF1161" s="58"/>
      <c r="HG1161" s="58"/>
      <c r="HH1161" s="58"/>
      <c r="HI1161" s="58"/>
      <c r="HJ1161" s="58"/>
      <c r="HK1161" s="58"/>
      <c r="HL1161" s="58"/>
      <c r="HM1161" s="58"/>
      <c r="HN1161" s="58"/>
      <c r="HO1161" s="58"/>
      <c r="HP1161" s="58"/>
      <c r="HQ1161" s="58"/>
      <c r="HR1161" s="58"/>
      <c r="HS1161" s="58"/>
      <c r="HT1161" s="58"/>
      <c r="HU1161" s="58"/>
      <c r="HV1161" s="58"/>
      <c r="HW1161" s="58"/>
      <c r="HX1161" s="58"/>
      <c r="HY1161" s="58"/>
      <c r="HZ1161" s="58"/>
      <c r="IA1161" s="58"/>
      <c r="IB1161" s="58"/>
      <c r="IC1161" s="58"/>
      <c r="ID1161" s="58"/>
      <c r="IE1161" s="58"/>
      <c r="IF1161" s="58"/>
      <c r="IG1161" s="58"/>
      <c r="IH1161" s="58"/>
      <c r="II1161" s="58"/>
      <c r="IJ1161" s="58"/>
      <c r="IK1161" s="58"/>
      <c r="IL1161" s="58"/>
      <c r="IM1161" s="58"/>
      <c r="IN1161" s="58"/>
      <c r="IO1161" s="58"/>
      <c r="IP1161" s="58"/>
      <c r="IQ1161" s="58"/>
      <c r="IR1161" s="58"/>
      <c r="IS1161" s="58"/>
      <c r="IT1161" s="58"/>
      <c r="IU1161" s="58"/>
    </row>
    <row r="1162" spans="1:255" s="23" customFormat="1" ht="12.75" x14ac:dyDescent="0.2">
      <c r="A1162" s="35" t="s">
        <v>60</v>
      </c>
      <c r="B1162" s="132" t="s">
        <v>61</v>
      </c>
      <c r="C1162" s="133"/>
      <c r="D1162" s="133"/>
      <c r="E1162" s="133"/>
      <c r="F1162" s="134"/>
      <c r="G1162" s="59" t="s">
        <v>62</v>
      </c>
      <c r="H1162" s="35" t="s">
        <v>63</v>
      </c>
      <c r="I1162" s="35" t="s">
        <v>64</v>
      </c>
      <c r="J1162" s="35" t="s">
        <v>65</v>
      </c>
      <c r="K1162" s="35" t="s">
        <v>66</v>
      </c>
      <c r="L1162" s="35" t="s">
        <v>67</v>
      </c>
      <c r="M1162" s="35" t="s">
        <v>68</v>
      </c>
      <c r="N1162" s="60" t="s">
        <v>69</v>
      </c>
      <c r="O1162" s="18"/>
      <c r="P1162" s="18"/>
      <c r="Q1162" s="18"/>
      <c r="R1162" s="18"/>
      <c r="S1162" s="18"/>
      <c r="T1162" s="18"/>
      <c r="U1162" s="49"/>
      <c r="V1162" s="18"/>
      <c r="W1162" s="15"/>
      <c r="X1162" s="18"/>
      <c r="Y1162" s="18"/>
      <c r="Z1162" s="18"/>
      <c r="AA1162" s="18"/>
      <c r="AB1162" s="58"/>
      <c r="AC1162" s="58"/>
      <c r="AD1162" s="58"/>
      <c r="AE1162" s="58"/>
      <c r="AF1162" s="58"/>
      <c r="AG1162" s="58"/>
      <c r="AH1162" s="58"/>
      <c r="AI1162" s="58"/>
      <c r="AJ1162" s="58"/>
      <c r="AK1162" s="58"/>
      <c r="AL1162" s="58"/>
      <c r="AM1162" s="58"/>
      <c r="AN1162" s="58"/>
      <c r="AO1162" s="58"/>
      <c r="AP1162" s="58"/>
      <c r="AQ1162" s="58"/>
      <c r="AR1162" s="58"/>
      <c r="AS1162" s="58"/>
      <c r="AT1162" s="58"/>
      <c r="AU1162" s="58"/>
      <c r="AV1162" s="58"/>
      <c r="AW1162" s="58"/>
      <c r="AX1162" s="58"/>
      <c r="AY1162" s="58"/>
      <c r="AZ1162" s="58"/>
      <c r="BA1162" s="58"/>
      <c r="BB1162" s="58"/>
      <c r="BC1162" s="58"/>
      <c r="BD1162" s="58"/>
      <c r="BE1162" s="58"/>
      <c r="BF1162" s="58"/>
      <c r="BG1162" s="58"/>
      <c r="BH1162" s="58"/>
      <c r="BI1162" s="58"/>
      <c r="BJ1162" s="58"/>
      <c r="BK1162" s="58"/>
      <c r="BL1162" s="58"/>
      <c r="BM1162" s="58"/>
      <c r="BN1162" s="58"/>
      <c r="BO1162" s="58"/>
      <c r="BP1162" s="58"/>
      <c r="BQ1162" s="58"/>
      <c r="BR1162" s="58"/>
      <c r="BS1162" s="58"/>
      <c r="BT1162" s="58"/>
      <c r="BU1162" s="58"/>
      <c r="BV1162" s="58"/>
      <c r="BW1162" s="58"/>
      <c r="BX1162" s="58"/>
      <c r="BY1162" s="58"/>
      <c r="BZ1162" s="58"/>
      <c r="CA1162" s="58"/>
      <c r="CB1162" s="58"/>
      <c r="CC1162" s="58"/>
      <c r="CD1162" s="58"/>
      <c r="CE1162" s="58"/>
      <c r="CF1162" s="58"/>
      <c r="CG1162" s="58"/>
      <c r="CH1162" s="58"/>
      <c r="CI1162" s="58"/>
      <c r="CJ1162" s="58"/>
      <c r="CK1162" s="58"/>
      <c r="CL1162" s="58"/>
      <c r="CM1162" s="58"/>
      <c r="CN1162" s="58"/>
      <c r="CO1162" s="58"/>
      <c r="CP1162" s="58"/>
      <c r="CQ1162" s="58"/>
      <c r="CR1162" s="58"/>
      <c r="CS1162" s="58"/>
      <c r="CT1162" s="58"/>
      <c r="CU1162" s="58"/>
      <c r="CV1162" s="58"/>
      <c r="CW1162" s="58"/>
      <c r="CX1162" s="58"/>
      <c r="CY1162" s="58"/>
      <c r="CZ1162" s="58"/>
      <c r="DA1162" s="58"/>
      <c r="DB1162" s="58"/>
      <c r="DC1162" s="58"/>
      <c r="DD1162" s="58"/>
      <c r="DE1162" s="58"/>
      <c r="DF1162" s="58"/>
      <c r="DG1162" s="58"/>
      <c r="DH1162" s="58"/>
      <c r="DI1162" s="58"/>
      <c r="DJ1162" s="58"/>
      <c r="DK1162" s="58"/>
      <c r="DL1162" s="58"/>
      <c r="DM1162" s="58"/>
      <c r="DN1162" s="58"/>
      <c r="DO1162" s="58"/>
      <c r="DP1162" s="58"/>
      <c r="DQ1162" s="58"/>
      <c r="DR1162" s="58"/>
      <c r="DS1162" s="58"/>
      <c r="DT1162" s="58"/>
      <c r="DU1162" s="58"/>
      <c r="DV1162" s="58"/>
      <c r="DW1162" s="58"/>
      <c r="DX1162" s="58"/>
      <c r="DY1162" s="58"/>
      <c r="DZ1162" s="58"/>
      <c r="EA1162" s="58"/>
      <c r="EB1162" s="58"/>
      <c r="EC1162" s="58"/>
      <c r="ED1162" s="58"/>
      <c r="EE1162" s="58"/>
      <c r="EF1162" s="58"/>
      <c r="EG1162" s="58"/>
      <c r="EH1162" s="58"/>
      <c r="EI1162" s="58"/>
      <c r="EJ1162" s="58"/>
      <c r="EK1162" s="58"/>
      <c r="EL1162" s="58"/>
      <c r="EM1162" s="58"/>
      <c r="EN1162" s="58"/>
      <c r="EO1162" s="58"/>
      <c r="EP1162" s="58"/>
      <c r="EQ1162" s="58"/>
      <c r="ER1162" s="58"/>
      <c r="ES1162" s="58"/>
      <c r="ET1162" s="58"/>
      <c r="EU1162" s="58"/>
      <c r="EV1162" s="58"/>
      <c r="EW1162" s="58"/>
      <c r="EX1162" s="58"/>
      <c r="EY1162" s="58"/>
      <c r="EZ1162" s="58"/>
      <c r="FA1162" s="58"/>
      <c r="FB1162" s="58"/>
      <c r="FC1162" s="58"/>
      <c r="FD1162" s="58"/>
      <c r="FE1162" s="58"/>
      <c r="FF1162" s="58"/>
      <c r="FG1162" s="58"/>
      <c r="FH1162" s="58"/>
      <c r="FI1162" s="58"/>
      <c r="FJ1162" s="58"/>
      <c r="FK1162" s="58"/>
      <c r="FL1162" s="58"/>
      <c r="FM1162" s="58"/>
      <c r="FN1162" s="58"/>
      <c r="FO1162" s="58"/>
      <c r="FP1162" s="58"/>
      <c r="FQ1162" s="58"/>
      <c r="FR1162" s="58"/>
      <c r="FS1162" s="58"/>
      <c r="FT1162" s="58"/>
      <c r="FU1162" s="58"/>
      <c r="FV1162" s="58"/>
      <c r="FW1162" s="58"/>
      <c r="FX1162" s="58"/>
      <c r="FY1162" s="58"/>
      <c r="FZ1162" s="58"/>
      <c r="GA1162" s="58"/>
      <c r="GB1162" s="58"/>
      <c r="GC1162" s="58"/>
      <c r="GD1162" s="58"/>
      <c r="GE1162" s="58"/>
      <c r="GF1162" s="58"/>
      <c r="GG1162" s="58"/>
      <c r="GH1162" s="58"/>
      <c r="GI1162" s="58"/>
      <c r="GJ1162" s="58"/>
      <c r="GK1162" s="58"/>
      <c r="GL1162" s="58"/>
      <c r="GM1162" s="58"/>
      <c r="GN1162" s="58"/>
      <c r="GO1162" s="58"/>
      <c r="GP1162" s="58"/>
      <c r="GQ1162" s="58"/>
      <c r="GR1162" s="58"/>
      <c r="GS1162" s="58"/>
      <c r="GT1162" s="58"/>
      <c r="GU1162" s="58"/>
      <c r="GV1162" s="58"/>
      <c r="GW1162" s="58"/>
      <c r="GX1162" s="58"/>
      <c r="GY1162" s="58"/>
      <c r="GZ1162" s="58"/>
      <c r="HA1162" s="58"/>
      <c r="HB1162" s="58"/>
      <c r="HC1162" s="58"/>
      <c r="HD1162" s="58"/>
      <c r="HE1162" s="58"/>
      <c r="HF1162" s="58"/>
      <c r="HG1162" s="58"/>
      <c r="HH1162" s="58"/>
      <c r="HI1162" s="58"/>
      <c r="HJ1162" s="58"/>
      <c r="HK1162" s="58"/>
      <c r="HL1162" s="58"/>
      <c r="HM1162" s="58"/>
      <c r="HN1162" s="58"/>
      <c r="HO1162" s="58"/>
      <c r="HP1162" s="58"/>
      <c r="HQ1162" s="58"/>
      <c r="HR1162" s="58"/>
      <c r="HS1162" s="58"/>
      <c r="HT1162" s="58"/>
      <c r="HU1162" s="58"/>
      <c r="HV1162" s="58"/>
      <c r="HW1162" s="58"/>
      <c r="HX1162" s="58"/>
      <c r="HY1162" s="58"/>
      <c r="HZ1162" s="58"/>
      <c r="IA1162" s="58"/>
      <c r="IB1162" s="58"/>
      <c r="IC1162" s="58"/>
      <c r="ID1162" s="58"/>
      <c r="IE1162" s="58"/>
      <c r="IF1162" s="58"/>
      <c r="IG1162" s="58"/>
      <c r="IH1162" s="58"/>
      <c r="II1162" s="58"/>
      <c r="IJ1162" s="58"/>
      <c r="IK1162" s="58"/>
      <c r="IL1162" s="58"/>
      <c r="IM1162" s="58"/>
      <c r="IN1162" s="58"/>
      <c r="IO1162" s="58"/>
      <c r="IP1162" s="58"/>
      <c r="IQ1162" s="58"/>
      <c r="IR1162" s="58"/>
      <c r="IS1162" s="58"/>
      <c r="IT1162" s="58"/>
      <c r="IU1162" s="58"/>
    </row>
    <row r="1163" spans="1:255" s="64" customFormat="1" ht="50.1" customHeight="1" x14ac:dyDescent="0.2">
      <c r="A1163" s="36"/>
      <c r="B1163" s="135"/>
      <c r="C1163" s="136"/>
      <c r="D1163" s="136"/>
      <c r="E1163" s="136"/>
      <c r="F1163" s="137"/>
      <c r="G1163" s="42"/>
      <c r="H1163" s="43"/>
      <c r="I1163" s="44" t="e">
        <f>SUM(#REF!*H1163)</f>
        <v>#REF!</v>
      </c>
      <c r="J1163" s="43"/>
      <c r="K1163" s="45" t="e">
        <f t="shared" ref="K1163:K1168" si="74">SUM(I1163*J1163)</f>
        <v>#REF!</v>
      </c>
      <c r="L1163" s="61"/>
      <c r="M1163" s="62"/>
      <c r="N1163" s="63">
        <f t="shared" ref="N1163:N1168" si="75">SUM(L1163*M1163)</f>
        <v>0</v>
      </c>
      <c r="O1163" s="41"/>
      <c r="P1163" s="10"/>
      <c r="Q1163" s="18"/>
      <c r="R1163" s="10"/>
      <c r="S1163" s="10"/>
      <c r="T1163" s="10"/>
      <c r="U1163" s="33"/>
      <c r="V1163" s="10"/>
      <c r="W1163" s="10"/>
      <c r="X1163" s="41"/>
      <c r="Y1163" s="41"/>
      <c r="Z1163" s="41"/>
      <c r="AA1163" s="41"/>
    </row>
    <row r="1164" spans="1:255" s="64" customFormat="1" ht="50.1" customHeight="1" x14ac:dyDescent="0.2">
      <c r="A1164" s="36"/>
      <c r="B1164" s="126"/>
      <c r="C1164" s="127"/>
      <c r="D1164" s="127"/>
      <c r="E1164" s="127"/>
      <c r="F1164" s="128"/>
      <c r="G1164" s="42"/>
      <c r="H1164" s="43"/>
      <c r="I1164" s="44" t="e">
        <f>SUM(#REF!*H1164)</f>
        <v>#REF!</v>
      </c>
      <c r="J1164" s="43"/>
      <c r="K1164" s="45" t="e">
        <f t="shared" si="74"/>
        <v>#REF!</v>
      </c>
      <c r="L1164" s="61"/>
      <c r="M1164" s="62"/>
      <c r="N1164" s="63">
        <f t="shared" si="75"/>
        <v>0</v>
      </c>
      <c r="O1164" s="41"/>
      <c r="P1164" s="10"/>
      <c r="Q1164" s="10"/>
      <c r="R1164" s="10"/>
      <c r="S1164" s="10"/>
      <c r="T1164" s="10"/>
      <c r="U1164" s="33"/>
      <c r="V1164" s="10"/>
      <c r="W1164" s="10"/>
      <c r="X1164" s="41"/>
      <c r="Y1164" s="41"/>
      <c r="Z1164" s="41"/>
      <c r="AA1164" s="41"/>
    </row>
    <row r="1165" spans="1:255" s="64" customFormat="1" ht="50.1" customHeight="1" x14ac:dyDescent="0.2">
      <c r="A1165" s="36"/>
      <c r="B1165" s="126"/>
      <c r="C1165" s="127"/>
      <c r="D1165" s="127"/>
      <c r="E1165" s="127"/>
      <c r="F1165" s="128"/>
      <c r="G1165" s="42"/>
      <c r="H1165" s="43"/>
      <c r="I1165" s="44" t="e">
        <f>SUM(#REF!*H1165)</f>
        <v>#REF!</v>
      </c>
      <c r="J1165" s="43"/>
      <c r="K1165" s="45" t="e">
        <f t="shared" si="74"/>
        <v>#REF!</v>
      </c>
      <c r="L1165" s="61"/>
      <c r="M1165" s="62"/>
      <c r="N1165" s="63">
        <f t="shared" si="75"/>
        <v>0</v>
      </c>
      <c r="O1165" s="41"/>
      <c r="P1165" s="10"/>
      <c r="Q1165" s="10"/>
      <c r="R1165" s="10"/>
      <c r="S1165" s="10"/>
      <c r="T1165" s="10"/>
      <c r="U1165" s="33"/>
      <c r="V1165" s="10"/>
      <c r="W1165" s="10"/>
      <c r="X1165" s="41"/>
      <c r="Y1165" s="41"/>
      <c r="Z1165" s="41"/>
      <c r="AA1165" s="41"/>
    </row>
    <row r="1166" spans="1:255" s="64" customFormat="1" ht="50.1" customHeight="1" x14ac:dyDescent="0.2">
      <c r="A1166" s="36"/>
      <c r="B1166" s="126"/>
      <c r="C1166" s="127"/>
      <c r="D1166" s="127"/>
      <c r="E1166" s="127"/>
      <c r="F1166" s="128"/>
      <c r="G1166" s="42"/>
      <c r="H1166" s="43"/>
      <c r="I1166" s="44" t="e">
        <f>SUM(#REF!*H1166)</f>
        <v>#REF!</v>
      </c>
      <c r="J1166" s="43"/>
      <c r="K1166" s="45" t="e">
        <f t="shared" si="74"/>
        <v>#REF!</v>
      </c>
      <c r="L1166" s="61"/>
      <c r="M1166" s="62"/>
      <c r="N1166" s="63">
        <f t="shared" si="75"/>
        <v>0</v>
      </c>
      <c r="O1166" s="41"/>
      <c r="P1166" s="10"/>
      <c r="Q1166" s="10"/>
      <c r="R1166" s="10"/>
      <c r="S1166" s="10"/>
      <c r="T1166" s="10"/>
      <c r="U1166" s="33"/>
      <c r="V1166" s="10"/>
      <c r="W1166" s="10"/>
      <c r="X1166" s="41"/>
      <c r="Y1166" s="41"/>
      <c r="Z1166" s="41"/>
      <c r="AA1166" s="41"/>
    </row>
    <row r="1167" spans="1:255" s="64" customFormat="1" ht="50.1" customHeight="1" x14ac:dyDescent="0.2">
      <c r="A1167" s="36"/>
      <c r="B1167" s="126"/>
      <c r="C1167" s="127"/>
      <c r="D1167" s="127"/>
      <c r="E1167" s="127"/>
      <c r="F1167" s="128"/>
      <c r="G1167" s="42"/>
      <c r="H1167" s="43"/>
      <c r="I1167" s="44" t="e">
        <f>SUM(#REF!*H1167)</f>
        <v>#REF!</v>
      </c>
      <c r="J1167" s="43"/>
      <c r="K1167" s="45" t="e">
        <f t="shared" si="74"/>
        <v>#REF!</v>
      </c>
      <c r="L1167" s="61"/>
      <c r="M1167" s="62"/>
      <c r="N1167" s="63">
        <f t="shared" si="75"/>
        <v>0</v>
      </c>
      <c r="O1167" s="41"/>
      <c r="P1167" s="10"/>
      <c r="Q1167" s="10"/>
      <c r="R1167" s="10"/>
      <c r="S1167" s="10"/>
      <c r="T1167" s="10"/>
      <c r="U1167" s="33"/>
      <c r="V1167" s="10"/>
      <c r="W1167" s="10"/>
      <c r="X1167" s="41"/>
      <c r="Y1167" s="41"/>
      <c r="Z1167" s="41"/>
      <c r="AA1167" s="41"/>
    </row>
    <row r="1168" spans="1:255" s="64" customFormat="1" ht="50.1" customHeight="1" x14ac:dyDescent="0.2">
      <c r="A1168" s="36"/>
      <c r="B1168" s="126"/>
      <c r="C1168" s="127"/>
      <c r="D1168" s="127"/>
      <c r="E1168" s="127"/>
      <c r="F1168" s="128"/>
      <c r="G1168" s="42"/>
      <c r="H1168" s="43"/>
      <c r="I1168" s="44" t="e">
        <f>SUM(#REF!*H1168)</f>
        <v>#REF!</v>
      </c>
      <c r="J1168" s="43"/>
      <c r="K1168" s="45" t="e">
        <f t="shared" si="74"/>
        <v>#REF!</v>
      </c>
      <c r="L1168" s="61"/>
      <c r="M1168" s="62"/>
      <c r="N1168" s="63">
        <f t="shared" si="75"/>
        <v>0</v>
      </c>
      <c r="O1168" s="41"/>
      <c r="P1168" s="10"/>
      <c r="Q1168" s="10"/>
      <c r="R1168" s="10"/>
      <c r="S1168" s="10"/>
      <c r="T1168" s="10"/>
      <c r="U1168" s="33"/>
      <c r="V1168" s="10"/>
      <c r="W1168" s="10"/>
      <c r="X1168" s="41"/>
      <c r="Y1168" s="41"/>
      <c r="Z1168" s="41"/>
      <c r="AA1168" s="41"/>
    </row>
    <row r="1169" spans="1:27" s="23" customFormat="1" ht="20.100000000000001" customHeight="1" thickBot="1" x14ac:dyDescent="0.2">
      <c r="A1169" s="65"/>
      <c r="B1169" s="129" t="s">
        <v>8</v>
      </c>
      <c r="C1169" s="130"/>
      <c r="D1169" s="130"/>
      <c r="E1169" s="130"/>
      <c r="F1169" s="131"/>
      <c r="G1169" s="66"/>
      <c r="H1169" s="67"/>
      <c r="I1169" s="68" t="e">
        <f>SUM(I1163:I1168)</f>
        <v>#REF!</v>
      </c>
      <c r="J1169" s="67"/>
      <c r="K1169" s="68" t="e">
        <f>SUM(K1163:K1168)</f>
        <v>#REF!</v>
      </c>
      <c r="L1169" s="69">
        <f>SUM(L1163:L1168)</f>
        <v>0</v>
      </c>
      <c r="M1169" s="67"/>
      <c r="N1169" s="68">
        <f>SUM(N1163:N1168)</f>
        <v>0</v>
      </c>
      <c r="O1169" s="15"/>
      <c r="P1169" s="15"/>
      <c r="Q1169" s="10"/>
      <c r="R1169" s="15"/>
      <c r="S1169" s="15"/>
      <c r="T1169" s="15"/>
      <c r="U1169" s="52"/>
      <c r="V1169" s="15"/>
      <c r="W1169" s="15"/>
      <c r="X1169" s="15"/>
      <c r="Y1169" s="15"/>
      <c r="Z1169" s="15"/>
      <c r="AA1169" s="15"/>
    </row>
    <row r="1170" spans="1:27" s="23" customFormat="1" x14ac:dyDescent="0.15">
      <c r="A1170" s="15"/>
      <c r="B1170" s="15"/>
      <c r="C1170" s="15"/>
      <c r="D1170" s="15"/>
      <c r="E1170" s="15"/>
      <c r="F1170" s="15"/>
      <c r="G1170" s="54"/>
      <c r="H1170" s="15"/>
      <c r="I1170" s="15"/>
      <c r="J1170" s="15"/>
      <c r="K1170" s="15"/>
      <c r="L1170" s="15"/>
      <c r="M1170" s="15"/>
      <c r="N1170" s="55"/>
      <c r="Q1170" s="15"/>
    </row>
    <row r="1171" spans="1:27" s="23" customFormat="1" x14ac:dyDescent="0.15">
      <c r="A1171" s="15"/>
      <c r="B1171" s="15"/>
      <c r="C1171" s="15"/>
      <c r="D1171" s="15"/>
      <c r="E1171" s="15"/>
      <c r="F1171" s="15"/>
      <c r="G1171" s="54"/>
      <c r="H1171" s="15"/>
      <c r="I1171" s="15"/>
      <c r="J1171" s="15"/>
      <c r="K1171" s="15"/>
      <c r="L1171" s="15"/>
      <c r="M1171" s="15"/>
      <c r="N1171" s="55"/>
    </row>
    <row r="1172" spans="1:27" s="23" customFormat="1" x14ac:dyDescent="0.15">
      <c r="A1172" s="8"/>
      <c r="B1172" s="8"/>
      <c r="C1172" s="8"/>
      <c r="D1172" s="8"/>
      <c r="E1172" s="8"/>
      <c r="F1172" s="8"/>
      <c r="G1172" s="56"/>
      <c r="H1172" s="8"/>
      <c r="I1172" s="8"/>
      <c r="J1172" s="8"/>
      <c r="K1172" s="8"/>
      <c r="L1172" s="8"/>
      <c r="M1172" s="8"/>
      <c r="N1172" s="57"/>
      <c r="O1172" s="15"/>
      <c r="P1172" s="15"/>
      <c r="R1172" s="15"/>
      <c r="S1172" s="15"/>
      <c r="T1172" s="15"/>
      <c r="U1172" s="52"/>
      <c r="V1172" s="15"/>
      <c r="W1172" s="15"/>
      <c r="X1172" s="15"/>
      <c r="Y1172" s="15"/>
      <c r="Z1172" s="15"/>
      <c r="AA1172" s="15"/>
    </row>
    <row r="1173" spans="1:27" s="23" customFormat="1" ht="9" customHeight="1" x14ac:dyDescent="0.2">
      <c r="A1173" s="158" t="s">
        <v>24</v>
      </c>
      <c r="B1173" s="159"/>
      <c r="C1173" s="159"/>
      <c r="D1173" s="159"/>
      <c r="E1173" s="159"/>
      <c r="F1173" s="159"/>
      <c r="G1173" s="159"/>
      <c r="H1173" s="164" t="s">
        <v>25</v>
      </c>
      <c r="I1173" s="165"/>
      <c r="J1173" s="165"/>
      <c r="K1173" s="165"/>
      <c r="L1173" s="166"/>
      <c r="M1173" s="11" t="s">
        <v>26</v>
      </c>
      <c r="N1173" s="12"/>
      <c r="O1173" s="15"/>
      <c r="P1173" s="15"/>
      <c r="Q1173" s="15"/>
      <c r="R1173" s="15"/>
      <c r="S1173" s="15"/>
      <c r="T1173" s="15"/>
      <c r="U1173" s="52"/>
      <c r="V1173" s="15"/>
      <c r="W1173" s="15"/>
      <c r="X1173" s="15"/>
      <c r="Y1173" s="15"/>
      <c r="Z1173" s="15"/>
      <c r="AA1173" s="15"/>
    </row>
    <row r="1174" spans="1:27" s="23" customFormat="1" ht="8.25" customHeight="1" x14ac:dyDescent="0.15">
      <c r="A1174" s="160"/>
      <c r="B1174" s="161"/>
      <c r="C1174" s="161"/>
      <c r="D1174" s="161"/>
      <c r="E1174" s="161"/>
      <c r="F1174" s="161"/>
      <c r="G1174" s="161"/>
      <c r="H1174" s="14"/>
      <c r="I1174" s="15"/>
      <c r="J1174" s="15"/>
      <c r="K1174" s="15"/>
      <c r="L1174" s="16"/>
      <c r="M1174" s="15"/>
      <c r="N1174" s="17"/>
      <c r="O1174" s="15"/>
      <c r="P1174" s="15"/>
      <c r="Q1174" s="15"/>
      <c r="R1174" s="15"/>
      <c r="S1174" s="15"/>
      <c r="T1174" s="15"/>
      <c r="U1174" s="52"/>
      <c r="V1174" s="15"/>
      <c r="W1174" s="15"/>
      <c r="X1174" s="15"/>
      <c r="Y1174" s="15"/>
      <c r="Z1174" s="15"/>
      <c r="AA1174" s="15"/>
    </row>
    <row r="1175" spans="1:27" s="23" customFormat="1" ht="12.75" customHeight="1" x14ac:dyDescent="0.2">
      <c r="A1175" s="160"/>
      <c r="B1175" s="161"/>
      <c r="C1175" s="161"/>
      <c r="D1175" s="161"/>
      <c r="E1175" s="161"/>
      <c r="F1175" s="161"/>
      <c r="G1175" s="161"/>
      <c r="H1175" s="167"/>
      <c r="I1175" s="168"/>
      <c r="J1175" s="168"/>
      <c r="K1175" s="168"/>
      <c r="L1175" s="169"/>
      <c r="M1175" s="18" t="s">
        <v>75</v>
      </c>
      <c r="N1175" s="17"/>
      <c r="O1175" s="15"/>
      <c r="P1175" s="15"/>
      <c r="Q1175" s="15"/>
      <c r="R1175" s="15"/>
      <c r="S1175" s="15"/>
      <c r="T1175" s="15"/>
      <c r="U1175" s="52"/>
      <c r="V1175" s="15"/>
      <c r="W1175" s="15"/>
      <c r="X1175" s="15"/>
      <c r="Y1175" s="15"/>
      <c r="Z1175" s="15"/>
      <c r="AA1175" s="15"/>
    </row>
    <row r="1176" spans="1:27" s="23" customFormat="1" ht="8.25" customHeight="1" x14ac:dyDescent="0.15">
      <c r="A1176" s="160"/>
      <c r="B1176" s="161"/>
      <c r="C1176" s="161"/>
      <c r="D1176" s="161"/>
      <c r="E1176" s="161"/>
      <c r="F1176" s="161"/>
      <c r="G1176" s="161"/>
      <c r="H1176" s="170"/>
      <c r="I1176" s="168"/>
      <c r="J1176" s="168"/>
      <c r="K1176" s="168"/>
      <c r="L1176" s="169"/>
      <c r="M1176" s="15"/>
      <c r="N1176" s="17"/>
      <c r="O1176" s="15"/>
      <c r="P1176" s="15"/>
      <c r="Q1176" s="15"/>
      <c r="R1176" s="15"/>
      <c r="S1176" s="15"/>
      <c r="T1176" s="15"/>
      <c r="U1176" s="52"/>
      <c r="V1176" s="15"/>
      <c r="W1176" s="15"/>
      <c r="X1176" s="15"/>
      <c r="Y1176" s="15"/>
      <c r="Z1176" s="15"/>
      <c r="AA1176" s="15"/>
    </row>
    <row r="1177" spans="1:27" s="23" customFormat="1" ht="8.25" customHeight="1" x14ac:dyDescent="0.15">
      <c r="A1177" s="160"/>
      <c r="B1177" s="161"/>
      <c r="C1177" s="161"/>
      <c r="D1177" s="161"/>
      <c r="E1177" s="161"/>
      <c r="F1177" s="161"/>
      <c r="G1177" s="161"/>
      <c r="H1177" s="170"/>
      <c r="I1177" s="168"/>
      <c r="J1177" s="168"/>
      <c r="K1177" s="168"/>
      <c r="L1177" s="169"/>
      <c r="M1177" s="8"/>
      <c r="N1177" s="19"/>
      <c r="O1177" s="15"/>
      <c r="P1177" s="15"/>
      <c r="Q1177" s="15"/>
      <c r="R1177" s="15"/>
      <c r="S1177" s="15"/>
      <c r="T1177" s="15"/>
      <c r="U1177" s="52"/>
      <c r="V1177" s="15"/>
      <c r="W1177" s="15"/>
      <c r="X1177" s="15"/>
      <c r="Y1177" s="15"/>
      <c r="Z1177" s="15"/>
      <c r="AA1177" s="15"/>
    </row>
    <row r="1178" spans="1:27" s="23" customFormat="1" ht="9" customHeight="1" x14ac:dyDescent="0.15">
      <c r="A1178" s="160"/>
      <c r="B1178" s="161"/>
      <c r="C1178" s="161"/>
      <c r="D1178" s="161"/>
      <c r="E1178" s="161"/>
      <c r="F1178" s="161"/>
      <c r="G1178" s="161"/>
      <c r="H1178" s="170"/>
      <c r="I1178" s="168"/>
      <c r="J1178" s="168"/>
      <c r="K1178" s="168"/>
      <c r="L1178" s="169"/>
      <c r="M1178" s="20" t="s">
        <v>29</v>
      </c>
      <c r="N1178" s="17"/>
      <c r="O1178" s="15"/>
      <c r="P1178" s="15"/>
      <c r="Q1178" s="15"/>
      <c r="R1178" s="15"/>
      <c r="S1178" s="15"/>
      <c r="T1178" s="15"/>
      <c r="U1178" s="52"/>
      <c r="V1178" s="15"/>
      <c r="W1178" s="15"/>
      <c r="X1178" s="15"/>
      <c r="Y1178" s="15"/>
      <c r="Z1178" s="15"/>
      <c r="AA1178" s="15"/>
    </row>
    <row r="1179" spans="1:27" s="23" customFormat="1" ht="8.25" customHeight="1" x14ac:dyDescent="0.15">
      <c r="A1179" s="160"/>
      <c r="B1179" s="161"/>
      <c r="C1179" s="161"/>
      <c r="D1179" s="161"/>
      <c r="E1179" s="161"/>
      <c r="F1179" s="161"/>
      <c r="G1179" s="161"/>
      <c r="H1179" s="170"/>
      <c r="I1179" s="168"/>
      <c r="J1179" s="168"/>
      <c r="K1179" s="168"/>
      <c r="L1179" s="169"/>
      <c r="M1179" s="15"/>
      <c r="N1179" s="17"/>
      <c r="O1179" s="15"/>
      <c r="P1179" s="15"/>
      <c r="Q1179" s="15"/>
      <c r="R1179" s="15"/>
      <c r="S1179" s="15"/>
      <c r="T1179" s="15"/>
      <c r="U1179" s="52"/>
      <c r="V1179" s="15"/>
      <c r="W1179" s="15"/>
      <c r="X1179" s="15"/>
      <c r="Y1179" s="15"/>
      <c r="Z1179" s="15"/>
      <c r="AA1179" s="15"/>
    </row>
    <row r="1180" spans="1:27" s="23" customFormat="1" ht="8.25" customHeight="1" x14ac:dyDescent="0.15">
      <c r="A1180" s="160"/>
      <c r="B1180" s="161"/>
      <c r="C1180" s="161"/>
      <c r="D1180" s="161"/>
      <c r="E1180" s="161"/>
      <c r="F1180" s="161"/>
      <c r="G1180" s="161"/>
      <c r="H1180" s="170"/>
      <c r="I1180" s="168"/>
      <c r="J1180" s="168"/>
      <c r="K1180" s="168"/>
      <c r="L1180" s="169"/>
      <c r="M1180" s="138"/>
      <c r="N1180" s="139"/>
      <c r="O1180" s="15"/>
      <c r="P1180" s="15"/>
      <c r="Q1180" s="15"/>
      <c r="R1180" s="15"/>
      <c r="S1180" s="15"/>
      <c r="T1180" s="15"/>
      <c r="U1180" s="52"/>
      <c r="V1180" s="15"/>
      <c r="W1180" s="15"/>
      <c r="X1180" s="15"/>
      <c r="Y1180" s="15"/>
      <c r="Z1180" s="15"/>
      <c r="AA1180" s="15"/>
    </row>
    <row r="1181" spans="1:27" s="23" customFormat="1" ht="8.25" customHeight="1" x14ac:dyDescent="0.15">
      <c r="A1181" s="162"/>
      <c r="B1181" s="163"/>
      <c r="C1181" s="163"/>
      <c r="D1181" s="163"/>
      <c r="E1181" s="163"/>
      <c r="F1181" s="163"/>
      <c r="G1181" s="163"/>
      <c r="H1181" s="171"/>
      <c r="I1181" s="172"/>
      <c r="J1181" s="172"/>
      <c r="K1181" s="172"/>
      <c r="L1181" s="173"/>
      <c r="M1181" s="140"/>
      <c r="N1181" s="141"/>
      <c r="O1181" s="15"/>
      <c r="P1181" s="15"/>
      <c r="Q1181" s="15"/>
      <c r="R1181" s="15"/>
      <c r="S1181" s="15"/>
      <c r="T1181" s="15"/>
      <c r="U1181" s="52"/>
      <c r="V1181" s="15"/>
      <c r="W1181" s="15"/>
      <c r="X1181" s="15"/>
      <c r="Y1181" s="15"/>
      <c r="Z1181" s="15"/>
      <c r="AA1181" s="15"/>
    </row>
    <row r="1182" spans="1:27" s="23" customFormat="1" x14ac:dyDescent="0.15">
      <c r="A1182" s="142" t="s">
        <v>30</v>
      </c>
      <c r="B1182" s="143"/>
      <c r="C1182" s="143"/>
      <c r="D1182" s="143"/>
      <c r="E1182" s="143"/>
      <c r="F1182" s="144"/>
      <c r="G1182" s="21"/>
      <c r="H1182" s="148"/>
      <c r="I1182" s="148"/>
      <c r="J1182" s="148"/>
      <c r="K1182" s="148"/>
      <c r="L1182" s="148"/>
      <c r="M1182" s="148"/>
      <c r="N1182" s="149"/>
      <c r="O1182" s="15"/>
      <c r="P1182" s="15"/>
      <c r="Q1182" s="15"/>
      <c r="R1182" s="15"/>
      <c r="S1182" s="15"/>
      <c r="T1182" s="15"/>
      <c r="U1182" s="52"/>
      <c r="V1182" s="15"/>
      <c r="W1182" s="15"/>
      <c r="X1182" s="15"/>
      <c r="Y1182" s="15"/>
      <c r="Z1182" s="15"/>
      <c r="AA1182" s="15"/>
    </row>
    <row r="1183" spans="1:27" s="23" customFormat="1" x14ac:dyDescent="0.15">
      <c r="A1183" s="145"/>
      <c r="B1183" s="146"/>
      <c r="C1183" s="146"/>
      <c r="D1183" s="146"/>
      <c r="E1183" s="146"/>
      <c r="F1183" s="147"/>
      <c r="G1183" s="21"/>
      <c r="H1183" s="150"/>
      <c r="I1183" s="150"/>
      <c r="J1183" s="150"/>
      <c r="K1183" s="150"/>
      <c r="L1183" s="150"/>
      <c r="M1183" s="150"/>
      <c r="N1183" s="151"/>
      <c r="O1183" s="15"/>
      <c r="P1183" s="15"/>
      <c r="Q1183" s="15"/>
      <c r="R1183" s="15"/>
      <c r="S1183" s="15"/>
      <c r="T1183" s="15"/>
      <c r="U1183" s="52"/>
      <c r="V1183" s="15"/>
      <c r="W1183" s="15"/>
      <c r="X1183" s="15"/>
      <c r="Y1183" s="15"/>
      <c r="Z1183" s="15"/>
      <c r="AA1183" s="15"/>
    </row>
    <row r="1184" spans="1:27" s="23" customFormat="1" ht="12.75" x14ac:dyDescent="0.2">
      <c r="A1184" s="22"/>
      <c r="F1184" s="16"/>
      <c r="G1184" s="21"/>
      <c r="H1184" s="152"/>
      <c r="I1184" s="152"/>
      <c r="J1184" s="152"/>
      <c r="K1184" s="153"/>
      <c r="L1184" s="156" t="s">
        <v>31</v>
      </c>
      <c r="M1184" s="148"/>
      <c r="N1184" s="149"/>
      <c r="O1184" s="15"/>
      <c r="P1184" s="18"/>
      <c r="Q1184" s="15"/>
      <c r="R1184" s="18"/>
      <c r="S1184" s="18"/>
      <c r="T1184" s="18"/>
      <c r="U1184" s="49"/>
      <c r="V1184" s="18"/>
      <c r="W1184" s="15"/>
      <c r="X1184" s="15"/>
      <c r="Y1184" s="15"/>
      <c r="Z1184" s="15"/>
      <c r="AA1184" s="15"/>
    </row>
    <row r="1185" spans="1:255" s="23" customFormat="1" ht="12.75" x14ac:dyDescent="0.2">
      <c r="A1185" s="24"/>
      <c r="F1185" s="16"/>
      <c r="G1185" s="21"/>
      <c r="H1185" s="154"/>
      <c r="I1185" s="154"/>
      <c r="J1185" s="154"/>
      <c r="K1185" s="155"/>
      <c r="L1185" s="157"/>
      <c r="M1185" s="150"/>
      <c r="N1185" s="151"/>
      <c r="O1185" s="15"/>
      <c r="P1185" s="18"/>
      <c r="Q1185" s="18"/>
      <c r="R1185" s="18"/>
      <c r="S1185" s="18"/>
      <c r="T1185" s="18"/>
      <c r="U1185" s="49"/>
      <c r="V1185" s="18"/>
      <c r="W1185" s="15"/>
      <c r="X1185" s="15"/>
      <c r="Y1185" s="15"/>
      <c r="Z1185" s="15"/>
      <c r="AA1185" s="15"/>
    </row>
    <row r="1186" spans="1:255" s="23" customFormat="1" ht="12.75" x14ac:dyDescent="0.2">
      <c r="A1186" s="24"/>
      <c r="F1186" s="16"/>
      <c r="G1186" s="25"/>
      <c r="H1186" s="22"/>
      <c r="I1186" s="22"/>
      <c r="J1186" s="22"/>
      <c r="K1186" s="26"/>
      <c r="L1186" s="22"/>
      <c r="M1186" s="22"/>
      <c r="N1186" s="27" t="s">
        <v>32</v>
      </c>
      <c r="O1186" s="15"/>
      <c r="P1186" s="18"/>
      <c r="Q1186" s="18"/>
      <c r="R1186" s="18"/>
      <c r="S1186" s="18"/>
      <c r="T1186" s="18"/>
      <c r="U1186" s="49"/>
      <c r="V1186" s="18"/>
      <c r="W1186" s="15"/>
      <c r="X1186" s="15"/>
      <c r="Y1186" s="15"/>
      <c r="Z1186" s="15"/>
      <c r="AA1186" s="15"/>
    </row>
    <row r="1187" spans="1:255" s="23" customFormat="1" ht="12.75" x14ac:dyDescent="0.2">
      <c r="A1187" s="24"/>
      <c r="F1187" s="16"/>
      <c r="G1187" s="28" t="s">
        <v>33</v>
      </c>
      <c r="H1187" s="30" t="s">
        <v>35</v>
      </c>
      <c r="I1187" s="30" t="s">
        <v>36</v>
      </c>
      <c r="J1187" s="30" t="s">
        <v>37</v>
      </c>
      <c r="K1187" s="30" t="s">
        <v>38</v>
      </c>
      <c r="L1187" s="30" t="s">
        <v>39</v>
      </c>
      <c r="M1187" s="30" t="s">
        <v>40</v>
      </c>
      <c r="N1187" s="27" t="s">
        <v>41</v>
      </c>
      <c r="O1187" s="15"/>
      <c r="P1187" s="18"/>
      <c r="Q1187" s="18"/>
      <c r="R1187" s="18"/>
      <c r="S1187" s="18"/>
      <c r="T1187" s="18"/>
      <c r="U1187" s="49"/>
      <c r="V1187" s="18"/>
      <c r="W1187" s="15"/>
      <c r="X1187" s="15"/>
      <c r="Y1187" s="15"/>
      <c r="Z1187" s="15"/>
      <c r="AA1187" s="15"/>
    </row>
    <row r="1188" spans="1:255" s="23" customFormat="1" ht="12.75" x14ac:dyDescent="0.2">
      <c r="A1188" s="30" t="s">
        <v>42</v>
      </c>
      <c r="B1188" s="132" t="s">
        <v>43</v>
      </c>
      <c r="C1188" s="133"/>
      <c r="D1188" s="133"/>
      <c r="E1188" s="133"/>
      <c r="F1188" s="134"/>
      <c r="G1188" s="28" t="s">
        <v>44</v>
      </c>
      <c r="H1188" s="30" t="s">
        <v>46</v>
      </c>
      <c r="I1188" s="30" t="s">
        <v>46</v>
      </c>
      <c r="J1188" s="30" t="s">
        <v>47</v>
      </c>
      <c r="K1188" s="30" t="s">
        <v>37</v>
      </c>
      <c r="L1188" s="30" t="s">
        <v>41</v>
      </c>
      <c r="M1188" s="30" t="s">
        <v>48</v>
      </c>
      <c r="N1188" s="27" t="s">
        <v>49</v>
      </c>
      <c r="O1188" s="18"/>
      <c r="P1188" s="18"/>
      <c r="Q1188" s="18"/>
      <c r="R1188" s="18"/>
      <c r="S1188" s="18"/>
      <c r="T1188" s="18"/>
      <c r="U1188" s="49"/>
      <c r="V1188" s="18"/>
      <c r="W1188" s="15"/>
      <c r="X1188" s="15"/>
      <c r="Y1188" s="15"/>
      <c r="Z1188" s="15"/>
      <c r="AA1188" s="15"/>
    </row>
    <row r="1189" spans="1:255" s="23" customFormat="1" ht="12.75" x14ac:dyDescent="0.2">
      <c r="A1189" s="30" t="s">
        <v>50</v>
      </c>
      <c r="F1189" s="16"/>
      <c r="G1189" s="28" t="s">
        <v>51</v>
      </c>
      <c r="H1189" s="30" t="s">
        <v>52</v>
      </c>
      <c r="I1189" s="30" t="s">
        <v>53</v>
      </c>
      <c r="J1189" s="30" t="s">
        <v>54</v>
      </c>
      <c r="K1189" s="30" t="s">
        <v>55</v>
      </c>
      <c r="L1189" s="30" t="s">
        <v>56</v>
      </c>
      <c r="M1189" s="30" t="s">
        <v>41</v>
      </c>
      <c r="N1189" s="32" t="s">
        <v>57</v>
      </c>
      <c r="O1189" s="18"/>
      <c r="P1189" s="18"/>
      <c r="Q1189" s="18"/>
      <c r="R1189" s="18"/>
      <c r="S1189" s="18"/>
      <c r="T1189" s="18"/>
      <c r="U1189" s="49"/>
      <c r="V1189" s="18"/>
      <c r="W1189" s="15"/>
      <c r="X1189" s="18"/>
      <c r="Y1189" s="18"/>
      <c r="Z1189" s="18"/>
      <c r="AA1189" s="18"/>
      <c r="AB1189" s="58"/>
      <c r="AC1189" s="58"/>
      <c r="AD1189" s="58"/>
      <c r="AE1189" s="58"/>
      <c r="AF1189" s="58"/>
      <c r="AG1189" s="58"/>
      <c r="AH1189" s="58"/>
      <c r="AI1189" s="58"/>
      <c r="AJ1189" s="58"/>
      <c r="AK1189" s="58"/>
      <c r="AL1189" s="58"/>
      <c r="AM1189" s="58"/>
      <c r="AN1189" s="58"/>
      <c r="AO1189" s="58"/>
      <c r="AP1189" s="58"/>
      <c r="AQ1189" s="58"/>
      <c r="AR1189" s="58"/>
      <c r="AS1189" s="58"/>
      <c r="AT1189" s="58"/>
      <c r="AU1189" s="58"/>
      <c r="AV1189" s="58"/>
      <c r="AW1189" s="58"/>
      <c r="AX1189" s="58"/>
      <c r="AY1189" s="58"/>
      <c r="AZ1189" s="58"/>
      <c r="BA1189" s="58"/>
      <c r="BB1189" s="58"/>
      <c r="BC1189" s="58"/>
      <c r="BD1189" s="58"/>
      <c r="BE1189" s="58"/>
      <c r="BF1189" s="58"/>
      <c r="BG1189" s="58"/>
      <c r="BH1189" s="58"/>
      <c r="BI1189" s="58"/>
      <c r="BJ1189" s="58"/>
      <c r="BK1189" s="58"/>
      <c r="BL1189" s="58"/>
      <c r="BM1189" s="58"/>
      <c r="BN1189" s="58"/>
      <c r="BO1189" s="58"/>
      <c r="BP1189" s="58"/>
      <c r="BQ1189" s="58"/>
      <c r="BR1189" s="58"/>
      <c r="BS1189" s="58"/>
      <c r="BT1189" s="58"/>
      <c r="BU1189" s="58"/>
      <c r="BV1189" s="58"/>
      <c r="BW1189" s="58"/>
      <c r="BX1189" s="58"/>
      <c r="BY1189" s="58"/>
      <c r="BZ1189" s="58"/>
      <c r="CA1189" s="58"/>
      <c r="CB1189" s="58"/>
      <c r="CC1189" s="58"/>
      <c r="CD1189" s="58"/>
      <c r="CE1189" s="58"/>
      <c r="CF1189" s="58"/>
      <c r="CG1189" s="58"/>
      <c r="CH1189" s="58"/>
      <c r="CI1189" s="58"/>
      <c r="CJ1189" s="58"/>
      <c r="CK1189" s="58"/>
      <c r="CL1189" s="58"/>
      <c r="CM1189" s="58"/>
      <c r="CN1189" s="58"/>
      <c r="CO1189" s="58"/>
      <c r="CP1189" s="58"/>
      <c r="CQ1189" s="58"/>
      <c r="CR1189" s="58"/>
      <c r="CS1189" s="58"/>
      <c r="CT1189" s="58"/>
      <c r="CU1189" s="58"/>
      <c r="CV1189" s="58"/>
      <c r="CW1189" s="58"/>
      <c r="CX1189" s="58"/>
      <c r="CY1189" s="58"/>
      <c r="CZ1189" s="58"/>
      <c r="DA1189" s="58"/>
      <c r="DB1189" s="58"/>
      <c r="DC1189" s="58"/>
      <c r="DD1189" s="58"/>
      <c r="DE1189" s="58"/>
      <c r="DF1189" s="58"/>
      <c r="DG1189" s="58"/>
      <c r="DH1189" s="58"/>
      <c r="DI1189" s="58"/>
      <c r="DJ1189" s="58"/>
      <c r="DK1189" s="58"/>
      <c r="DL1189" s="58"/>
      <c r="DM1189" s="58"/>
      <c r="DN1189" s="58"/>
      <c r="DO1189" s="58"/>
      <c r="DP1189" s="58"/>
      <c r="DQ1189" s="58"/>
      <c r="DR1189" s="58"/>
      <c r="DS1189" s="58"/>
      <c r="DT1189" s="58"/>
      <c r="DU1189" s="58"/>
      <c r="DV1189" s="58"/>
      <c r="DW1189" s="58"/>
      <c r="DX1189" s="58"/>
      <c r="DY1189" s="58"/>
      <c r="DZ1189" s="58"/>
      <c r="EA1189" s="58"/>
      <c r="EB1189" s="58"/>
      <c r="EC1189" s="58"/>
      <c r="ED1189" s="58"/>
      <c r="EE1189" s="58"/>
      <c r="EF1189" s="58"/>
      <c r="EG1189" s="58"/>
      <c r="EH1189" s="58"/>
      <c r="EI1189" s="58"/>
      <c r="EJ1189" s="58"/>
      <c r="EK1189" s="58"/>
      <c r="EL1189" s="58"/>
      <c r="EM1189" s="58"/>
      <c r="EN1189" s="58"/>
      <c r="EO1189" s="58"/>
      <c r="EP1189" s="58"/>
      <c r="EQ1189" s="58"/>
      <c r="ER1189" s="58"/>
      <c r="ES1189" s="58"/>
      <c r="ET1189" s="58"/>
      <c r="EU1189" s="58"/>
      <c r="EV1189" s="58"/>
      <c r="EW1189" s="58"/>
      <c r="EX1189" s="58"/>
      <c r="EY1189" s="58"/>
      <c r="EZ1189" s="58"/>
      <c r="FA1189" s="58"/>
      <c r="FB1189" s="58"/>
      <c r="FC1189" s="58"/>
      <c r="FD1189" s="58"/>
      <c r="FE1189" s="58"/>
      <c r="FF1189" s="58"/>
      <c r="FG1189" s="58"/>
      <c r="FH1189" s="58"/>
      <c r="FI1189" s="58"/>
      <c r="FJ1189" s="58"/>
      <c r="FK1189" s="58"/>
      <c r="FL1189" s="58"/>
      <c r="FM1189" s="58"/>
      <c r="FN1189" s="58"/>
      <c r="FO1189" s="58"/>
      <c r="FP1189" s="58"/>
      <c r="FQ1189" s="58"/>
      <c r="FR1189" s="58"/>
      <c r="FS1189" s="58"/>
      <c r="FT1189" s="58"/>
      <c r="FU1189" s="58"/>
      <c r="FV1189" s="58"/>
      <c r="FW1189" s="58"/>
      <c r="FX1189" s="58"/>
      <c r="FY1189" s="58"/>
      <c r="FZ1189" s="58"/>
      <c r="GA1189" s="58"/>
      <c r="GB1189" s="58"/>
      <c r="GC1189" s="58"/>
      <c r="GD1189" s="58"/>
      <c r="GE1189" s="58"/>
      <c r="GF1189" s="58"/>
      <c r="GG1189" s="58"/>
      <c r="GH1189" s="58"/>
      <c r="GI1189" s="58"/>
      <c r="GJ1189" s="58"/>
      <c r="GK1189" s="58"/>
      <c r="GL1189" s="58"/>
      <c r="GM1189" s="58"/>
      <c r="GN1189" s="58"/>
      <c r="GO1189" s="58"/>
      <c r="GP1189" s="58"/>
      <c r="GQ1189" s="58"/>
      <c r="GR1189" s="58"/>
      <c r="GS1189" s="58"/>
      <c r="GT1189" s="58"/>
      <c r="GU1189" s="58"/>
      <c r="GV1189" s="58"/>
      <c r="GW1189" s="58"/>
      <c r="GX1189" s="58"/>
      <c r="GY1189" s="58"/>
      <c r="GZ1189" s="58"/>
      <c r="HA1189" s="58"/>
      <c r="HB1189" s="58"/>
      <c r="HC1189" s="58"/>
      <c r="HD1189" s="58"/>
      <c r="HE1189" s="58"/>
      <c r="HF1189" s="58"/>
      <c r="HG1189" s="58"/>
      <c r="HH1189" s="58"/>
      <c r="HI1189" s="58"/>
      <c r="HJ1189" s="58"/>
      <c r="HK1189" s="58"/>
      <c r="HL1189" s="58"/>
      <c r="HM1189" s="58"/>
      <c r="HN1189" s="58"/>
      <c r="HO1189" s="58"/>
      <c r="HP1189" s="58"/>
      <c r="HQ1189" s="58"/>
      <c r="HR1189" s="58"/>
      <c r="HS1189" s="58"/>
      <c r="HT1189" s="58"/>
      <c r="HU1189" s="58"/>
      <c r="HV1189" s="58"/>
      <c r="HW1189" s="58"/>
      <c r="HX1189" s="58"/>
      <c r="HY1189" s="58"/>
      <c r="HZ1189" s="58"/>
      <c r="IA1189" s="58"/>
      <c r="IB1189" s="58"/>
      <c r="IC1189" s="58"/>
      <c r="ID1189" s="58"/>
      <c r="IE1189" s="58"/>
      <c r="IF1189" s="58"/>
      <c r="IG1189" s="58"/>
      <c r="IH1189" s="58"/>
      <c r="II1189" s="58"/>
      <c r="IJ1189" s="58"/>
      <c r="IK1189" s="58"/>
      <c r="IL1189" s="58"/>
      <c r="IM1189" s="58"/>
      <c r="IN1189" s="58"/>
      <c r="IO1189" s="58"/>
      <c r="IP1189" s="58"/>
      <c r="IQ1189" s="58"/>
      <c r="IR1189" s="58"/>
      <c r="IS1189" s="58"/>
      <c r="IT1189" s="58"/>
      <c r="IU1189" s="58"/>
    </row>
    <row r="1190" spans="1:255" s="23" customFormat="1" ht="12.75" x14ac:dyDescent="0.2">
      <c r="A1190" s="24"/>
      <c r="F1190" s="16"/>
      <c r="G1190" s="34"/>
      <c r="H1190" s="30" t="s">
        <v>58</v>
      </c>
      <c r="I1190" s="30"/>
      <c r="J1190" s="30"/>
      <c r="K1190" s="30"/>
      <c r="L1190" s="30"/>
      <c r="M1190" s="30" t="s">
        <v>59</v>
      </c>
      <c r="N1190" s="27"/>
      <c r="O1190" s="18"/>
      <c r="P1190" s="18"/>
      <c r="Q1190" s="18"/>
      <c r="R1190" s="18"/>
      <c r="S1190" s="18"/>
      <c r="T1190" s="18"/>
      <c r="U1190" s="49"/>
      <c r="V1190" s="18"/>
      <c r="W1190" s="15"/>
      <c r="X1190" s="18"/>
      <c r="Y1190" s="18"/>
      <c r="Z1190" s="18"/>
      <c r="AA1190" s="18"/>
      <c r="AB1190" s="58"/>
      <c r="AC1190" s="58"/>
      <c r="AD1190" s="58"/>
      <c r="AE1190" s="58"/>
      <c r="AF1190" s="58"/>
      <c r="AG1190" s="58"/>
      <c r="AH1190" s="58"/>
      <c r="AI1190" s="58"/>
      <c r="AJ1190" s="58"/>
      <c r="AK1190" s="58"/>
      <c r="AL1190" s="58"/>
      <c r="AM1190" s="58"/>
      <c r="AN1190" s="58"/>
      <c r="AO1190" s="58"/>
      <c r="AP1190" s="58"/>
      <c r="AQ1190" s="58"/>
      <c r="AR1190" s="58"/>
      <c r="AS1190" s="58"/>
      <c r="AT1190" s="58"/>
      <c r="AU1190" s="58"/>
      <c r="AV1190" s="58"/>
      <c r="AW1190" s="58"/>
      <c r="AX1190" s="58"/>
      <c r="AY1190" s="58"/>
      <c r="AZ1190" s="58"/>
      <c r="BA1190" s="58"/>
      <c r="BB1190" s="58"/>
      <c r="BC1190" s="58"/>
      <c r="BD1190" s="58"/>
      <c r="BE1190" s="58"/>
      <c r="BF1190" s="58"/>
      <c r="BG1190" s="58"/>
      <c r="BH1190" s="58"/>
      <c r="BI1190" s="58"/>
      <c r="BJ1190" s="58"/>
      <c r="BK1190" s="58"/>
      <c r="BL1190" s="58"/>
      <c r="BM1190" s="58"/>
      <c r="BN1190" s="58"/>
      <c r="BO1190" s="58"/>
      <c r="BP1190" s="58"/>
      <c r="BQ1190" s="58"/>
      <c r="BR1190" s="58"/>
      <c r="BS1190" s="58"/>
      <c r="BT1190" s="58"/>
      <c r="BU1190" s="58"/>
      <c r="BV1190" s="58"/>
      <c r="BW1190" s="58"/>
      <c r="BX1190" s="58"/>
      <c r="BY1190" s="58"/>
      <c r="BZ1190" s="58"/>
      <c r="CA1190" s="58"/>
      <c r="CB1190" s="58"/>
      <c r="CC1190" s="58"/>
      <c r="CD1190" s="58"/>
      <c r="CE1190" s="58"/>
      <c r="CF1190" s="58"/>
      <c r="CG1190" s="58"/>
      <c r="CH1190" s="58"/>
      <c r="CI1190" s="58"/>
      <c r="CJ1190" s="58"/>
      <c r="CK1190" s="58"/>
      <c r="CL1190" s="58"/>
      <c r="CM1190" s="58"/>
      <c r="CN1190" s="58"/>
      <c r="CO1190" s="58"/>
      <c r="CP1190" s="58"/>
      <c r="CQ1190" s="58"/>
      <c r="CR1190" s="58"/>
      <c r="CS1190" s="58"/>
      <c r="CT1190" s="58"/>
      <c r="CU1190" s="58"/>
      <c r="CV1190" s="58"/>
      <c r="CW1190" s="58"/>
      <c r="CX1190" s="58"/>
      <c r="CY1190" s="58"/>
      <c r="CZ1190" s="58"/>
      <c r="DA1190" s="58"/>
      <c r="DB1190" s="58"/>
      <c r="DC1190" s="58"/>
      <c r="DD1190" s="58"/>
      <c r="DE1190" s="58"/>
      <c r="DF1190" s="58"/>
      <c r="DG1190" s="58"/>
      <c r="DH1190" s="58"/>
      <c r="DI1190" s="58"/>
      <c r="DJ1190" s="58"/>
      <c r="DK1190" s="58"/>
      <c r="DL1190" s="58"/>
      <c r="DM1190" s="58"/>
      <c r="DN1190" s="58"/>
      <c r="DO1190" s="58"/>
      <c r="DP1190" s="58"/>
      <c r="DQ1190" s="58"/>
      <c r="DR1190" s="58"/>
      <c r="DS1190" s="58"/>
      <c r="DT1190" s="58"/>
      <c r="DU1190" s="58"/>
      <c r="DV1190" s="58"/>
      <c r="DW1190" s="58"/>
      <c r="DX1190" s="58"/>
      <c r="DY1190" s="58"/>
      <c r="DZ1190" s="58"/>
      <c r="EA1190" s="58"/>
      <c r="EB1190" s="58"/>
      <c r="EC1190" s="58"/>
      <c r="ED1190" s="58"/>
      <c r="EE1190" s="58"/>
      <c r="EF1190" s="58"/>
      <c r="EG1190" s="58"/>
      <c r="EH1190" s="58"/>
      <c r="EI1190" s="58"/>
      <c r="EJ1190" s="58"/>
      <c r="EK1190" s="58"/>
      <c r="EL1190" s="58"/>
      <c r="EM1190" s="58"/>
      <c r="EN1190" s="58"/>
      <c r="EO1190" s="58"/>
      <c r="EP1190" s="58"/>
      <c r="EQ1190" s="58"/>
      <c r="ER1190" s="58"/>
      <c r="ES1190" s="58"/>
      <c r="ET1190" s="58"/>
      <c r="EU1190" s="58"/>
      <c r="EV1190" s="58"/>
      <c r="EW1190" s="58"/>
      <c r="EX1190" s="58"/>
      <c r="EY1190" s="58"/>
      <c r="EZ1190" s="58"/>
      <c r="FA1190" s="58"/>
      <c r="FB1190" s="58"/>
      <c r="FC1190" s="58"/>
      <c r="FD1190" s="58"/>
      <c r="FE1190" s="58"/>
      <c r="FF1190" s="58"/>
      <c r="FG1190" s="58"/>
      <c r="FH1190" s="58"/>
      <c r="FI1190" s="58"/>
      <c r="FJ1190" s="58"/>
      <c r="FK1190" s="58"/>
      <c r="FL1190" s="58"/>
      <c r="FM1190" s="58"/>
      <c r="FN1190" s="58"/>
      <c r="FO1190" s="58"/>
      <c r="FP1190" s="58"/>
      <c r="FQ1190" s="58"/>
      <c r="FR1190" s="58"/>
      <c r="FS1190" s="58"/>
      <c r="FT1190" s="58"/>
      <c r="FU1190" s="58"/>
      <c r="FV1190" s="58"/>
      <c r="FW1190" s="58"/>
      <c r="FX1190" s="58"/>
      <c r="FY1190" s="58"/>
      <c r="FZ1190" s="58"/>
      <c r="GA1190" s="58"/>
      <c r="GB1190" s="58"/>
      <c r="GC1190" s="58"/>
      <c r="GD1190" s="58"/>
      <c r="GE1190" s="58"/>
      <c r="GF1190" s="58"/>
      <c r="GG1190" s="58"/>
      <c r="GH1190" s="58"/>
      <c r="GI1190" s="58"/>
      <c r="GJ1190" s="58"/>
      <c r="GK1190" s="58"/>
      <c r="GL1190" s="58"/>
      <c r="GM1190" s="58"/>
      <c r="GN1190" s="58"/>
      <c r="GO1190" s="58"/>
      <c r="GP1190" s="58"/>
      <c r="GQ1190" s="58"/>
      <c r="GR1190" s="58"/>
      <c r="GS1190" s="58"/>
      <c r="GT1190" s="58"/>
      <c r="GU1190" s="58"/>
      <c r="GV1190" s="58"/>
      <c r="GW1190" s="58"/>
      <c r="GX1190" s="58"/>
      <c r="GY1190" s="58"/>
      <c r="GZ1190" s="58"/>
      <c r="HA1190" s="58"/>
      <c r="HB1190" s="58"/>
      <c r="HC1190" s="58"/>
      <c r="HD1190" s="58"/>
      <c r="HE1190" s="58"/>
      <c r="HF1190" s="58"/>
      <c r="HG1190" s="58"/>
      <c r="HH1190" s="58"/>
      <c r="HI1190" s="58"/>
      <c r="HJ1190" s="58"/>
      <c r="HK1190" s="58"/>
      <c r="HL1190" s="58"/>
      <c r="HM1190" s="58"/>
      <c r="HN1190" s="58"/>
      <c r="HO1190" s="58"/>
      <c r="HP1190" s="58"/>
      <c r="HQ1190" s="58"/>
      <c r="HR1190" s="58"/>
      <c r="HS1190" s="58"/>
      <c r="HT1190" s="58"/>
      <c r="HU1190" s="58"/>
      <c r="HV1190" s="58"/>
      <c r="HW1190" s="58"/>
      <c r="HX1190" s="58"/>
      <c r="HY1190" s="58"/>
      <c r="HZ1190" s="58"/>
      <c r="IA1190" s="58"/>
      <c r="IB1190" s="58"/>
      <c r="IC1190" s="58"/>
      <c r="ID1190" s="58"/>
      <c r="IE1190" s="58"/>
      <c r="IF1190" s="58"/>
      <c r="IG1190" s="58"/>
      <c r="IH1190" s="58"/>
      <c r="II1190" s="58"/>
      <c r="IJ1190" s="58"/>
      <c r="IK1190" s="58"/>
      <c r="IL1190" s="58"/>
      <c r="IM1190" s="58"/>
      <c r="IN1190" s="58"/>
      <c r="IO1190" s="58"/>
      <c r="IP1190" s="58"/>
      <c r="IQ1190" s="58"/>
      <c r="IR1190" s="58"/>
      <c r="IS1190" s="58"/>
      <c r="IT1190" s="58"/>
      <c r="IU1190" s="58"/>
    </row>
    <row r="1191" spans="1:255" s="23" customFormat="1" ht="12.75" x14ac:dyDescent="0.2">
      <c r="A1191" s="35" t="s">
        <v>60</v>
      </c>
      <c r="B1191" s="132" t="s">
        <v>61</v>
      </c>
      <c r="C1191" s="133"/>
      <c r="D1191" s="133"/>
      <c r="E1191" s="133"/>
      <c r="F1191" s="134"/>
      <c r="G1191" s="59" t="s">
        <v>62</v>
      </c>
      <c r="H1191" s="35" t="s">
        <v>63</v>
      </c>
      <c r="I1191" s="35" t="s">
        <v>64</v>
      </c>
      <c r="J1191" s="35" t="s">
        <v>65</v>
      </c>
      <c r="K1191" s="35" t="s">
        <v>66</v>
      </c>
      <c r="L1191" s="35" t="s">
        <v>67</v>
      </c>
      <c r="M1191" s="35" t="s">
        <v>68</v>
      </c>
      <c r="N1191" s="60" t="s">
        <v>69</v>
      </c>
      <c r="O1191" s="18"/>
      <c r="P1191" s="18"/>
      <c r="Q1191" s="18"/>
      <c r="R1191" s="18"/>
      <c r="S1191" s="18"/>
      <c r="T1191" s="18"/>
      <c r="U1191" s="49"/>
      <c r="V1191" s="18"/>
      <c r="W1191" s="15"/>
      <c r="X1191" s="18"/>
      <c r="Y1191" s="18"/>
      <c r="Z1191" s="18"/>
      <c r="AA1191" s="18"/>
      <c r="AB1191" s="58"/>
      <c r="AC1191" s="58"/>
      <c r="AD1191" s="58"/>
      <c r="AE1191" s="58"/>
      <c r="AF1191" s="58"/>
      <c r="AG1191" s="58"/>
      <c r="AH1191" s="58"/>
      <c r="AI1191" s="58"/>
      <c r="AJ1191" s="58"/>
      <c r="AK1191" s="58"/>
      <c r="AL1191" s="58"/>
      <c r="AM1191" s="58"/>
      <c r="AN1191" s="58"/>
      <c r="AO1191" s="58"/>
      <c r="AP1191" s="58"/>
      <c r="AQ1191" s="58"/>
      <c r="AR1191" s="58"/>
      <c r="AS1191" s="58"/>
      <c r="AT1191" s="58"/>
      <c r="AU1191" s="58"/>
      <c r="AV1191" s="58"/>
      <c r="AW1191" s="58"/>
      <c r="AX1191" s="58"/>
      <c r="AY1191" s="58"/>
      <c r="AZ1191" s="58"/>
      <c r="BA1191" s="58"/>
      <c r="BB1191" s="58"/>
      <c r="BC1191" s="58"/>
      <c r="BD1191" s="58"/>
      <c r="BE1191" s="58"/>
      <c r="BF1191" s="58"/>
      <c r="BG1191" s="58"/>
      <c r="BH1191" s="58"/>
      <c r="BI1191" s="58"/>
      <c r="BJ1191" s="58"/>
      <c r="BK1191" s="58"/>
      <c r="BL1191" s="58"/>
      <c r="BM1191" s="58"/>
      <c r="BN1191" s="58"/>
      <c r="BO1191" s="58"/>
      <c r="BP1191" s="58"/>
      <c r="BQ1191" s="58"/>
      <c r="BR1191" s="58"/>
      <c r="BS1191" s="58"/>
      <c r="BT1191" s="58"/>
      <c r="BU1191" s="58"/>
      <c r="BV1191" s="58"/>
      <c r="BW1191" s="58"/>
      <c r="BX1191" s="58"/>
      <c r="BY1191" s="58"/>
      <c r="BZ1191" s="58"/>
      <c r="CA1191" s="58"/>
      <c r="CB1191" s="58"/>
      <c r="CC1191" s="58"/>
      <c r="CD1191" s="58"/>
      <c r="CE1191" s="58"/>
      <c r="CF1191" s="58"/>
      <c r="CG1191" s="58"/>
      <c r="CH1191" s="58"/>
      <c r="CI1191" s="58"/>
      <c r="CJ1191" s="58"/>
      <c r="CK1191" s="58"/>
      <c r="CL1191" s="58"/>
      <c r="CM1191" s="58"/>
      <c r="CN1191" s="58"/>
      <c r="CO1191" s="58"/>
      <c r="CP1191" s="58"/>
      <c r="CQ1191" s="58"/>
      <c r="CR1191" s="58"/>
      <c r="CS1191" s="58"/>
      <c r="CT1191" s="58"/>
      <c r="CU1191" s="58"/>
      <c r="CV1191" s="58"/>
      <c r="CW1191" s="58"/>
      <c r="CX1191" s="58"/>
      <c r="CY1191" s="58"/>
      <c r="CZ1191" s="58"/>
      <c r="DA1191" s="58"/>
      <c r="DB1191" s="58"/>
      <c r="DC1191" s="58"/>
      <c r="DD1191" s="58"/>
      <c r="DE1191" s="58"/>
      <c r="DF1191" s="58"/>
      <c r="DG1191" s="58"/>
      <c r="DH1191" s="58"/>
      <c r="DI1191" s="58"/>
      <c r="DJ1191" s="58"/>
      <c r="DK1191" s="58"/>
      <c r="DL1191" s="58"/>
      <c r="DM1191" s="58"/>
      <c r="DN1191" s="58"/>
      <c r="DO1191" s="58"/>
      <c r="DP1191" s="58"/>
      <c r="DQ1191" s="58"/>
      <c r="DR1191" s="58"/>
      <c r="DS1191" s="58"/>
      <c r="DT1191" s="58"/>
      <c r="DU1191" s="58"/>
      <c r="DV1191" s="58"/>
      <c r="DW1191" s="58"/>
      <c r="DX1191" s="58"/>
      <c r="DY1191" s="58"/>
      <c r="DZ1191" s="58"/>
      <c r="EA1191" s="58"/>
      <c r="EB1191" s="58"/>
      <c r="EC1191" s="58"/>
      <c r="ED1191" s="58"/>
      <c r="EE1191" s="58"/>
      <c r="EF1191" s="58"/>
      <c r="EG1191" s="58"/>
      <c r="EH1191" s="58"/>
      <c r="EI1191" s="58"/>
      <c r="EJ1191" s="58"/>
      <c r="EK1191" s="58"/>
      <c r="EL1191" s="58"/>
      <c r="EM1191" s="58"/>
      <c r="EN1191" s="58"/>
      <c r="EO1191" s="58"/>
      <c r="EP1191" s="58"/>
      <c r="EQ1191" s="58"/>
      <c r="ER1191" s="58"/>
      <c r="ES1191" s="58"/>
      <c r="ET1191" s="58"/>
      <c r="EU1191" s="58"/>
      <c r="EV1191" s="58"/>
      <c r="EW1191" s="58"/>
      <c r="EX1191" s="58"/>
      <c r="EY1191" s="58"/>
      <c r="EZ1191" s="58"/>
      <c r="FA1191" s="58"/>
      <c r="FB1191" s="58"/>
      <c r="FC1191" s="58"/>
      <c r="FD1191" s="58"/>
      <c r="FE1191" s="58"/>
      <c r="FF1191" s="58"/>
      <c r="FG1191" s="58"/>
      <c r="FH1191" s="58"/>
      <c r="FI1191" s="58"/>
      <c r="FJ1191" s="58"/>
      <c r="FK1191" s="58"/>
      <c r="FL1191" s="58"/>
      <c r="FM1191" s="58"/>
      <c r="FN1191" s="58"/>
      <c r="FO1191" s="58"/>
      <c r="FP1191" s="58"/>
      <c r="FQ1191" s="58"/>
      <c r="FR1191" s="58"/>
      <c r="FS1191" s="58"/>
      <c r="FT1191" s="58"/>
      <c r="FU1191" s="58"/>
      <c r="FV1191" s="58"/>
      <c r="FW1191" s="58"/>
      <c r="FX1191" s="58"/>
      <c r="FY1191" s="58"/>
      <c r="FZ1191" s="58"/>
      <c r="GA1191" s="58"/>
      <c r="GB1191" s="58"/>
      <c r="GC1191" s="58"/>
      <c r="GD1191" s="58"/>
      <c r="GE1191" s="58"/>
      <c r="GF1191" s="58"/>
      <c r="GG1191" s="58"/>
      <c r="GH1191" s="58"/>
      <c r="GI1191" s="58"/>
      <c r="GJ1191" s="58"/>
      <c r="GK1191" s="58"/>
      <c r="GL1191" s="58"/>
      <c r="GM1191" s="58"/>
      <c r="GN1191" s="58"/>
      <c r="GO1191" s="58"/>
      <c r="GP1191" s="58"/>
      <c r="GQ1191" s="58"/>
      <c r="GR1191" s="58"/>
      <c r="GS1191" s="58"/>
      <c r="GT1191" s="58"/>
      <c r="GU1191" s="58"/>
      <c r="GV1191" s="58"/>
      <c r="GW1191" s="58"/>
      <c r="GX1191" s="58"/>
      <c r="GY1191" s="58"/>
      <c r="GZ1191" s="58"/>
      <c r="HA1191" s="58"/>
      <c r="HB1191" s="58"/>
      <c r="HC1191" s="58"/>
      <c r="HD1191" s="58"/>
      <c r="HE1191" s="58"/>
      <c r="HF1191" s="58"/>
      <c r="HG1191" s="58"/>
      <c r="HH1191" s="58"/>
      <c r="HI1191" s="58"/>
      <c r="HJ1191" s="58"/>
      <c r="HK1191" s="58"/>
      <c r="HL1191" s="58"/>
      <c r="HM1191" s="58"/>
      <c r="HN1191" s="58"/>
      <c r="HO1191" s="58"/>
      <c r="HP1191" s="58"/>
      <c r="HQ1191" s="58"/>
      <c r="HR1191" s="58"/>
      <c r="HS1191" s="58"/>
      <c r="HT1191" s="58"/>
      <c r="HU1191" s="58"/>
      <c r="HV1191" s="58"/>
      <c r="HW1191" s="58"/>
      <c r="HX1191" s="58"/>
      <c r="HY1191" s="58"/>
      <c r="HZ1191" s="58"/>
      <c r="IA1191" s="58"/>
      <c r="IB1191" s="58"/>
      <c r="IC1191" s="58"/>
      <c r="ID1191" s="58"/>
      <c r="IE1191" s="58"/>
      <c r="IF1191" s="58"/>
      <c r="IG1191" s="58"/>
      <c r="IH1191" s="58"/>
      <c r="II1191" s="58"/>
      <c r="IJ1191" s="58"/>
      <c r="IK1191" s="58"/>
      <c r="IL1191" s="58"/>
      <c r="IM1191" s="58"/>
      <c r="IN1191" s="58"/>
      <c r="IO1191" s="58"/>
      <c r="IP1191" s="58"/>
      <c r="IQ1191" s="58"/>
      <c r="IR1191" s="58"/>
      <c r="IS1191" s="58"/>
      <c r="IT1191" s="58"/>
      <c r="IU1191" s="58"/>
    </row>
    <row r="1192" spans="1:255" s="64" customFormat="1" ht="50.1" customHeight="1" x14ac:dyDescent="0.2">
      <c r="A1192" s="36"/>
      <c r="B1192" s="135"/>
      <c r="C1192" s="136"/>
      <c r="D1192" s="136"/>
      <c r="E1192" s="136"/>
      <c r="F1192" s="137"/>
      <c r="G1192" s="42"/>
      <c r="H1192" s="43"/>
      <c r="I1192" s="44" t="e">
        <f>SUM(#REF!*H1192)</f>
        <v>#REF!</v>
      </c>
      <c r="J1192" s="43"/>
      <c r="K1192" s="45" t="e">
        <f t="shared" ref="K1192:K1197" si="76">SUM(I1192*J1192)</f>
        <v>#REF!</v>
      </c>
      <c r="L1192" s="61"/>
      <c r="M1192" s="62"/>
      <c r="N1192" s="63">
        <f t="shared" ref="N1192:N1197" si="77">SUM(L1192*M1192)</f>
        <v>0</v>
      </c>
      <c r="O1192" s="41"/>
      <c r="P1192" s="10"/>
      <c r="Q1192" s="18"/>
      <c r="R1192" s="10"/>
      <c r="S1192" s="10"/>
      <c r="T1192" s="10"/>
      <c r="U1192" s="33"/>
      <c r="V1192" s="10"/>
      <c r="W1192" s="10"/>
      <c r="X1192" s="41"/>
      <c r="Y1192" s="41"/>
      <c r="Z1192" s="41"/>
      <c r="AA1192" s="41"/>
    </row>
    <row r="1193" spans="1:255" s="64" customFormat="1" ht="50.1" customHeight="1" x14ac:dyDescent="0.2">
      <c r="A1193" s="36"/>
      <c r="B1193" s="126"/>
      <c r="C1193" s="127"/>
      <c r="D1193" s="127"/>
      <c r="E1193" s="127"/>
      <c r="F1193" s="128"/>
      <c r="G1193" s="42"/>
      <c r="H1193" s="43"/>
      <c r="I1193" s="44" t="e">
        <f>SUM(#REF!*H1193)</f>
        <v>#REF!</v>
      </c>
      <c r="J1193" s="43"/>
      <c r="K1193" s="45" t="e">
        <f t="shared" si="76"/>
        <v>#REF!</v>
      </c>
      <c r="L1193" s="61"/>
      <c r="M1193" s="62"/>
      <c r="N1193" s="63">
        <f t="shared" si="77"/>
        <v>0</v>
      </c>
      <c r="O1193" s="41"/>
      <c r="P1193" s="10"/>
      <c r="Q1193" s="10"/>
      <c r="R1193" s="10"/>
      <c r="S1193" s="10"/>
      <c r="T1193" s="10"/>
      <c r="U1193" s="33"/>
      <c r="V1193" s="10"/>
      <c r="W1193" s="10"/>
      <c r="X1193" s="41"/>
      <c r="Y1193" s="41"/>
      <c r="Z1193" s="41"/>
      <c r="AA1193" s="41"/>
    </row>
    <row r="1194" spans="1:255" s="64" customFormat="1" ht="50.1" customHeight="1" x14ac:dyDescent="0.2">
      <c r="A1194" s="36"/>
      <c r="B1194" s="126"/>
      <c r="C1194" s="127"/>
      <c r="D1194" s="127"/>
      <c r="E1194" s="127"/>
      <c r="F1194" s="128"/>
      <c r="G1194" s="42"/>
      <c r="H1194" s="43"/>
      <c r="I1194" s="44" t="e">
        <f>SUM(#REF!*H1194)</f>
        <v>#REF!</v>
      </c>
      <c r="J1194" s="43"/>
      <c r="K1194" s="45" t="e">
        <f t="shared" si="76"/>
        <v>#REF!</v>
      </c>
      <c r="L1194" s="61"/>
      <c r="M1194" s="62"/>
      <c r="N1194" s="63">
        <f t="shared" si="77"/>
        <v>0</v>
      </c>
      <c r="O1194" s="41"/>
      <c r="P1194" s="10"/>
      <c r="Q1194" s="10"/>
      <c r="R1194" s="10"/>
      <c r="S1194" s="10"/>
      <c r="T1194" s="10"/>
      <c r="U1194" s="33"/>
      <c r="V1194" s="10"/>
      <c r="W1194" s="10"/>
      <c r="X1194" s="41"/>
      <c r="Y1194" s="41"/>
      <c r="Z1194" s="41"/>
      <c r="AA1194" s="41"/>
    </row>
    <row r="1195" spans="1:255" s="64" customFormat="1" ht="50.1" customHeight="1" x14ac:dyDescent="0.2">
      <c r="A1195" s="36"/>
      <c r="B1195" s="126"/>
      <c r="C1195" s="127"/>
      <c r="D1195" s="127"/>
      <c r="E1195" s="127"/>
      <c r="F1195" s="128"/>
      <c r="G1195" s="42"/>
      <c r="H1195" s="43"/>
      <c r="I1195" s="44" t="e">
        <f>SUM(#REF!*H1195)</f>
        <v>#REF!</v>
      </c>
      <c r="J1195" s="43"/>
      <c r="K1195" s="45" t="e">
        <f t="shared" si="76"/>
        <v>#REF!</v>
      </c>
      <c r="L1195" s="61"/>
      <c r="M1195" s="62"/>
      <c r="N1195" s="63">
        <f t="shared" si="77"/>
        <v>0</v>
      </c>
      <c r="O1195" s="41"/>
      <c r="P1195" s="10"/>
      <c r="Q1195" s="10"/>
      <c r="R1195" s="10"/>
      <c r="S1195" s="10"/>
      <c r="T1195" s="10"/>
      <c r="U1195" s="33"/>
      <c r="V1195" s="10"/>
      <c r="W1195" s="10"/>
      <c r="X1195" s="41"/>
      <c r="Y1195" s="41"/>
      <c r="Z1195" s="41"/>
      <c r="AA1195" s="41"/>
    </row>
    <row r="1196" spans="1:255" s="64" customFormat="1" ht="50.1" customHeight="1" x14ac:dyDescent="0.2">
      <c r="A1196" s="36"/>
      <c r="B1196" s="126"/>
      <c r="C1196" s="127"/>
      <c r="D1196" s="127"/>
      <c r="E1196" s="127"/>
      <c r="F1196" s="128"/>
      <c r="G1196" s="42"/>
      <c r="H1196" s="43"/>
      <c r="I1196" s="44" t="e">
        <f>SUM(#REF!*H1196)</f>
        <v>#REF!</v>
      </c>
      <c r="J1196" s="43"/>
      <c r="K1196" s="45" t="e">
        <f t="shared" si="76"/>
        <v>#REF!</v>
      </c>
      <c r="L1196" s="61"/>
      <c r="M1196" s="62"/>
      <c r="N1196" s="63">
        <f t="shared" si="77"/>
        <v>0</v>
      </c>
      <c r="O1196" s="41"/>
      <c r="P1196" s="10"/>
      <c r="Q1196" s="10"/>
      <c r="R1196" s="10"/>
      <c r="S1196" s="10"/>
      <c r="T1196" s="10"/>
      <c r="U1196" s="33"/>
      <c r="V1196" s="10"/>
      <c r="W1196" s="10"/>
      <c r="X1196" s="41"/>
      <c r="Y1196" s="41"/>
      <c r="Z1196" s="41"/>
      <c r="AA1196" s="41"/>
    </row>
    <row r="1197" spans="1:255" s="64" customFormat="1" ht="50.1" customHeight="1" x14ac:dyDescent="0.2">
      <c r="A1197" s="36"/>
      <c r="B1197" s="126"/>
      <c r="C1197" s="127"/>
      <c r="D1197" s="127"/>
      <c r="E1197" s="127"/>
      <c r="F1197" s="128"/>
      <c r="G1197" s="42"/>
      <c r="H1197" s="43"/>
      <c r="I1197" s="44" t="e">
        <f>SUM(#REF!*H1197)</f>
        <v>#REF!</v>
      </c>
      <c r="J1197" s="43"/>
      <c r="K1197" s="45" t="e">
        <f t="shared" si="76"/>
        <v>#REF!</v>
      </c>
      <c r="L1197" s="61"/>
      <c r="M1197" s="62"/>
      <c r="N1197" s="63">
        <f t="shared" si="77"/>
        <v>0</v>
      </c>
      <c r="O1197" s="41"/>
      <c r="P1197" s="10"/>
      <c r="Q1197" s="10"/>
      <c r="R1197" s="10"/>
      <c r="S1197" s="10"/>
      <c r="T1197" s="10"/>
      <c r="U1197" s="33"/>
      <c r="V1197" s="10"/>
      <c r="W1197" s="10"/>
      <c r="X1197" s="41"/>
      <c r="Y1197" s="41"/>
      <c r="Z1197" s="41"/>
      <c r="AA1197" s="41"/>
    </row>
    <row r="1198" spans="1:255" s="23" customFormat="1" ht="20.100000000000001" customHeight="1" thickBot="1" x14ac:dyDescent="0.2">
      <c r="A1198" s="65"/>
      <c r="B1198" s="129" t="s">
        <v>8</v>
      </c>
      <c r="C1198" s="130"/>
      <c r="D1198" s="130"/>
      <c r="E1198" s="130"/>
      <c r="F1198" s="131"/>
      <c r="G1198" s="66"/>
      <c r="H1198" s="67"/>
      <c r="I1198" s="68" t="e">
        <f>SUM(I1192:I1197)</f>
        <v>#REF!</v>
      </c>
      <c r="J1198" s="67"/>
      <c r="K1198" s="68" t="e">
        <f>SUM(K1192:K1197)</f>
        <v>#REF!</v>
      </c>
      <c r="L1198" s="69">
        <f>SUM(L1192:L1197)</f>
        <v>0</v>
      </c>
      <c r="M1198" s="67"/>
      <c r="N1198" s="68">
        <f>SUM(N1192:N1197)</f>
        <v>0</v>
      </c>
      <c r="O1198" s="15"/>
      <c r="P1198" s="15"/>
      <c r="Q1198" s="10"/>
      <c r="R1198" s="15"/>
      <c r="S1198" s="15"/>
      <c r="T1198" s="15"/>
      <c r="U1198" s="52"/>
      <c r="V1198" s="15"/>
      <c r="W1198" s="15"/>
      <c r="X1198" s="15"/>
      <c r="Y1198" s="15"/>
      <c r="Z1198" s="15"/>
      <c r="AA1198" s="15"/>
    </row>
    <row r="1199" spans="1:255" s="23" customFormat="1" x14ac:dyDescent="0.15">
      <c r="A1199" s="15"/>
      <c r="B1199" s="15"/>
      <c r="C1199" s="15"/>
      <c r="D1199" s="15"/>
      <c r="E1199" s="15"/>
      <c r="F1199" s="15"/>
      <c r="G1199" s="54"/>
      <c r="H1199" s="15"/>
      <c r="I1199" s="15"/>
      <c r="J1199" s="15"/>
      <c r="K1199" s="15"/>
      <c r="L1199" s="15"/>
      <c r="M1199" s="15"/>
      <c r="N1199" s="55"/>
      <c r="Q1199" s="15"/>
    </row>
    <row r="1200" spans="1:255" s="23" customFormat="1" x14ac:dyDescent="0.15">
      <c r="A1200" s="15"/>
      <c r="B1200" s="15"/>
      <c r="C1200" s="15"/>
      <c r="D1200" s="15"/>
      <c r="E1200" s="15"/>
      <c r="F1200" s="15"/>
      <c r="G1200" s="54"/>
      <c r="H1200" s="15"/>
      <c r="I1200" s="15"/>
      <c r="J1200" s="15"/>
      <c r="K1200" s="15"/>
      <c r="L1200" s="15"/>
      <c r="M1200" s="15"/>
      <c r="N1200" s="55"/>
    </row>
    <row r="1201" spans="1:27" s="23" customFormat="1" x14ac:dyDescent="0.15">
      <c r="A1201" s="8"/>
      <c r="B1201" s="8"/>
      <c r="C1201" s="8"/>
      <c r="D1201" s="8"/>
      <c r="E1201" s="8"/>
      <c r="F1201" s="8"/>
      <c r="G1201" s="56"/>
      <c r="H1201" s="8"/>
      <c r="I1201" s="8"/>
      <c r="J1201" s="8"/>
      <c r="K1201" s="8"/>
      <c r="L1201" s="8"/>
      <c r="M1201" s="8"/>
      <c r="N1201" s="57"/>
      <c r="O1201" s="15"/>
      <c r="P1201" s="15"/>
      <c r="R1201" s="15"/>
      <c r="S1201" s="15"/>
      <c r="T1201" s="15"/>
      <c r="U1201" s="52"/>
      <c r="V1201" s="15"/>
      <c r="W1201" s="15"/>
      <c r="X1201" s="15"/>
      <c r="Y1201" s="15"/>
      <c r="Z1201" s="15"/>
      <c r="AA1201" s="15"/>
    </row>
    <row r="1202" spans="1:27" s="23" customFormat="1" ht="9" customHeight="1" x14ac:dyDescent="0.2">
      <c r="A1202" s="158" t="s">
        <v>24</v>
      </c>
      <c r="B1202" s="159"/>
      <c r="C1202" s="159"/>
      <c r="D1202" s="159"/>
      <c r="E1202" s="159"/>
      <c r="F1202" s="159"/>
      <c r="G1202" s="159"/>
      <c r="H1202" s="164" t="s">
        <v>25</v>
      </c>
      <c r="I1202" s="165"/>
      <c r="J1202" s="165"/>
      <c r="K1202" s="165"/>
      <c r="L1202" s="166"/>
      <c r="M1202" s="11" t="s">
        <v>26</v>
      </c>
      <c r="N1202" s="12"/>
      <c r="O1202" s="15"/>
      <c r="P1202" s="15"/>
      <c r="Q1202" s="15"/>
      <c r="R1202" s="15"/>
      <c r="S1202" s="15"/>
      <c r="T1202" s="15"/>
      <c r="U1202" s="52"/>
      <c r="V1202" s="15"/>
      <c r="W1202" s="15"/>
      <c r="X1202" s="15"/>
      <c r="Y1202" s="15"/>
      <c r="Z1202" s="15"/>
      <c r="AA1202" s="15"/>
    </row>
    <row r="1203" spans="1:27" s="23" customFormat="1" ht="8.25" customHeight="1" x14ac:dyDescent="0.15">
      <c r="A1203" s="160"/>
      <c r="B1203" s="161"/>
      <c r="C1203" s="161"/>
      <c r="D1203" s="161"/>
      <c r="E1203" s="161"/>
      <c r="F1203" s="161"/>
      <c r="G1203" s="161"/>
      <c r="H1203" s="14"/>
      <c r="I1203" s="15"/>
      <c r="J1203" s="15"/>
      <c r="K1203" s="15"/>
      <c r="L1203" s="16"/>
      <c r="M1203" s="15"/>
      <c r="N1203" s="17"/>
      <c r="O1203" s="15"/>
      <c r="P1203" s="15"/>
      <c r="Q1203" s="15"/>
      <c r="R1203" s="15"/>
      <c r="S1203" s="15"/>
      <c r="T1203" s="15"/>
      <c r="U1203" s="52"/>
      <c r="V1203" s="15"/>
      <c r="W1203" s="15"/>
      <c r="X1203" s="15"/>
      <c r="Y1203" s="15"/>
      <c r="Z1203" s="15"/>
      <c r="AA1203" s="15"/>
    </row>
    <row r="1204" spans="1:27" s="23" customFormat="1" ht="12.75" customHeight="1" x14ac:dyDescent="0.2">
      <c r="A1204" s="160"/>
      <c r="B1204" s="161"/>
      <c r="C1204" s="161"/>
      <c r="D1204" s="161"/>
      <c r="E1204" s="161"/>
      <c r="F1204" s="161"/>
      <c r="G1204" s="161"/>
      <c r="H1204" s="167"/>
      <c r="I1204" s="168"/>
      <c r="J1204" s="168"/>
      <c r="K1204" s="168"/>
      <c r="L1204" s="169"/>
      <c r="M1204" s="18" t="s">
        <v>75</v>
      </c>
      <c r="N1204" s="17"/>
      <c r="O1204" s="15"/>
      <c r="P1204" s="15"/>
      <c r="Q1204" s="15"/>
      <c r="R1204" s="15"/>
      <c r="S1204" s="15"/>
      <c r="T1204" s="15"/>
      <c r="U1204" s="52"/>
      <c r="V1204" s="15"/>
      <c r="W1204" s="15"/>
      <c r="X1204" s="15"/>
      <c r="Y1204" s="15"/>
      <c r="Z1204" s="15"/>
      <c r="AA1204" s="15"/>
    </row>
    <row r="1205" spans="1:27" s="23" customFormat="1" ht="8.25" customHeight="1" x14ac:dyDescent="0.15">
      <c r="A1205" s="160"/>
      <c r="B1205" s="161"/>
      <c r="C1205" s="161"/>
      <c r="D1205" s="161"/>
      <c r="E1205" s="161"/>
      <c r="F1205" s="161"/>
      <c r="G1205" s="161"/>
      <c r="H1205" s="170"/>
      <c r="I1205" s="168"/>
      <c r="J1205" s="168"/>
      <c r="K1205" s="168"/>
      <c r="L1205" s="169"/>
      <c r="M1205" s="15"/>
      <c r="N1205" s="17"/>
      <c r="O1205" s="15"/>
      <c r="P1205" s="15"/>
      <c r="Q1205" s="15"/>
      <c r="R1205" s="15"/>
      <c r="S1205" s="15"/>
      <c r="T1205" s="15"/>
      <c r="U1205" s="52"/>
      <c r="V1205" s="15"/>
      <c r="W1205" s="15"/>
      <c r="X1205" s="15"/>
      <c r="Y1205" s="15"/>
      <c r="Z1205" s="15"/>
      <c r="AA1205" s="15"/>
    </row>
    <row r="1206" spans="1:27" s="23" customFormat="1" ht="8.25" customHeight="1" x14ac:dyDescent="0.15">
      <c r="A1206" s="160"/>
      <c r="B1206" s="161"/>
      <c r="C1206" s="161"/>
      <c r="D1206" s="161"/>
      <c r="E1206" s="161"/>
      <c r="F1206" s="161"/>
      <c r="G1206" s="161"/>
      <c r="H1206" s="170"/>
      <c r="I1206" s="168"/>
      <c r="J1206" s="168"/>
      <c r="K1206" s="168"/>
      <c r="L1206" s="169"/>
      <c r="M1206" s="8"/>
      <c r="N1206" s="19"/>
      <c r="O1206" s="15"/>
      <c r="P1206" s="15"/>
      <c r="Q1206" s="15"/>
      <c r="R1206" s="15"/>
      <c r="S1206" s="15"/>
      <c r="T1206" s="15"/>
      <c r="U1206" s="52"/>
      <c r="V1206" s="15"/>
      <c r="W1206" s="15"/>
      <c r="X1206" s="15"/>
      <c r="Y1206" s="15"/>
      <c r="Z1206" s="15"/>
      <c r="AA1206" s="15"/>
    </row>
    <row r="1207" spans="1:27" s="23" customFormat="1" ht="9" customHeight="1" x14ac:dyDescent="0.15">
      <c r="A1207" s="160"/>
      <c r="B1207" s="161"/>
      <c r="C1207" s="161"/>
      <c r="D1207" s="161"/>
      <c r="E1207" s="161"/>
      <c r="F1207" s="161"/>
      <c r="G1207" s="161"/>
      <c r="H1207" s="170"/>
      <c r="I1207" s="168"/>
      <c r="J1207" s="168"/>
      <c r="K1207" s="168"/>
      <c r="L1207" s="169"/>
      <c r="M1207" s="20" t="s">
        <v>29</v>
      </c>
      <c r="N1207" s="17"/>
      <c r="O1207" s="15"/>
      <c r="P1207" s="15"/>
      <c r="Q1207" s="15"/>
      <c r="R1207" s="15"/>
      <c r="S1207" s="15"/>
      <c r="T1207" s="15"/>
      <c r="U1207" s="52"/>
      <c r="V1207" s="15"/>
      <c r="W1207" s="15"/>
      <c r="X1207" s="15"/>
      <c r="Y1207" s="15"/>
      <c r="Z1207" s="15"/>
      <c r="AA1207" s="15"/>
    </row>
    <row r="1208" spans="1:27" s="23" customFormat="1" ht="8.25" customHeight="1" x14ac:dyDescent="0.15">
      <c r="A1208" s="160"/>
      <c r="B1208" s="161"/>
      <c r="C1208" s="161"/>
      <c r="D1208" s="161"/>
      <c r="E1208" s="161"/>
      <c r="F1208" s="161"/>
      <c r="G1208" s="161"/>
      <c r="H1208" s="170"/>
      <c r="I1208" s="168"/>
      <c r="J1208" s="168"/>
      <c r="K1208" s="168"/>
      <c r="L1208" s="169"/>
      <c r="M1208" s="15"/>
      <c r="N1208" s="17"/>
      <c r="O1208" s="15"/>
      <c r="P1208" s="15"/>
      <c r="Q1208" s="15"/>
      <c r="R1208" s="15"/>
      <c r="S1208" s="15"/>
      <c r="T1208" s="15"/>
      <c r="U1208" s="52"/>
      <c r="V1208" s="15"/>
      <c r="W1208" s="15"/>
      <c r="X1208" s="15"/>
      <c r="Y1208" s="15"/>
      <c r="Z1208" s="15"/>
      <c r="AA1208" s="15"/>
    </row>
    <row r="1209" spans="1:27" s="23" customFormat="1" ht="8.25" customHeight="1" x14ac:dyDescent="0.15">
      <c r="A1209" s="160"/>
      <c r="B1209" s="161"/>
      <c r="C1209" s="161"/>
      <c r="D1209" s="161"/>
      <c r="E1209" s="161"/>
      <c r="F1209" s="161"/>
      <c r="G1209" s="161"/>
      <c r="H1209" s="170"/>
      <c r="I1209" s="168"/>
      <c r="J1209" s="168"/>
      <c r="K1209" s="168"/>
      <c r="L1209" s="169"/>
      <c r="M1209" s="138"/>
      <c r="N1209" s="139"/>
      <c r="O1209" s="15"/>
      <c r="P1209" s="15"/>
      <c r="Q1209" s="15"/>
      <c r="R1209" s="15"/>
      <c r="S1209" s="15"/>
      <c r="T1209" s="15"/>
      <c r="U1209" s="52"/>
      <c r="V1209" s="15"/>
      <c r="W1209" s="15"/>
      <c r="X1209" s="15"/>
      <c r="Y1209" s="15"/>
      <c r="Z1209" s="15"/>
      <c r="AA1209" s="15"/>
    </row>
    <row r="1210" spans="1:27" s="23" customFormat="1" ht="8.25" customHeight="1" x14ac:dyDescent="0.15">
      <c r="A1210" s="162"/>
      <c r="B1210" s="163"/>
      <c r="C1210" s="163"/>
      <c r="D1210" s="163"/>
      <c r="E1210" s="163"/>
      <c r="F1210" s="163"/>
      <c r="G1210" s="163"/>
      <c r="H1210" s="171"/>
      <c r="I1210" s="172"/>
      <c r="J1210" s="172"/>
      <c r="K1210" s="172"/>
      <c r="L1210" s="173"/>
      <c r="M1210" s="140"/>
      <c r="N1210" s="141"/>
      <c r="O1210" s="15"/>
      <c r="P1210" s="15"/>
      <c r="Q1210" s="15"/>
      <c r="R1210" s="15"/>
      <c r="S1210" s="15"/>
      <c r="T1210" s="15"/>
      <c r="U1210" s="52"/>
      <c r="V1210" s="15"/>
      <c r="W1210" s="15"/>
      <c r="X1210" s="15"/>
      <c r="Y1210" s="15"/>
      <c r="Z1210" s="15"/>
      <c r="AA1210" s="15"/>
    </row>
    <row r="1211" spans="1:27" s="23" customFormat="1" x14ac:dyDescent="0.15">
      <c r="A1211" s="142" t="s">
        <v>30</v>
      </c>
      <c r="B1211" s="143"/>
      <c r="C1211" s="143"/>
      <c r="D1211" s="143"/>
      <c r="E1211" s="143"/>
      <c r="F1211" s="144"/>
      <c r="G1211" s="21"/>
      <c r="H1211" s="148"/>
      <c r="I1211" s="148"/>
      <c r="J1211" s="148"/>
      <c r="K1211" s="148"/>
      <c r="L1211" s="148"/>
      <c r="M1211" s="148"/>
      <c r="N1211" s="149"/>
      <c r="O1211" s="15"/>
      <c r="P1211" s="15"/>
      <c r="Q1211" s="15"/>
      <c r="R1211" s="15"/>
      <c r="S1211" s="15"/>
      <c r="T1211" s="15"/>
      <c r="U1211" s="52"/>
      <c r="V1211" s="15"/>
      <c r="W1211" s="15"/>
      <c r="X1211" s="15"/>
      <c r="Y1211" s="15"/>
      <c r="Z1211" s="15"/>
      <c r="AA1211" s="15"/>
    </row>
    <row r="1212" spans="1:27" s="23" customFormat="1" x14ac:dyDescent="0.15">
      <c r="A1212" s="145"/>
      <c r="B1212" s="146"/>
      <c r="C1212" s="146"/>
      <c r="D1212" s="146"/>
      <c r="E1212" s="146"/>
      <c r="F1212" s="147"/>
      <c r="G1212" s="21"/>
      <c r="H1212" s="150"/>
      <c r="I1212" s="150"/>
      <c r="J1212" s="150"/>
      <c r="K1212" s="150"/>
      <c r="L1212" s="150"/>
      <c r="M1212" s="150"/>
      <c r="N1212" s="151"/>
      <c r="O1212" s="15"/>
      <c r="P1212" s="15"/>
      <c r="Q1212" s="15"/>
      <c r="R1212" s="15"/>
      <c r="S1212" s="15"/>
      <c r="T1212" s="15"/>
      <c r="U1212" s="52"/>
      <c r="V1212" s="15"/>
      <c r="W1212" s="15"/>
      <c r="X1212" s="15"/>
      <c r="Y1212" s="15"/>
      <c r="Z1212" s="15"/>
      <c r="AA1212" s="15"/>
    </row>
    <row r="1213" spans="1:27" s="23" customFormat="1" ht="12.75" x14ac:dyDescent="0.2">
      <c r="A1213" s="22"/>
      <c r="F1213" s="16"/>
      <c r="G1213" s="21"/>
      <c r="H1213" s="152"/>
      <c r="I1213" s="152"/>
      <c r="J1213" s="152"/>
      <c r="K1213" s="153"/>
      <c r="L1213" s="156" t="s">
        <v>31</v>
      </c>
      <c r="M1213" s="148"/>
      <c r="N1213" s="149"/>
      <c r="O1213" s="15"/>
      <c r="P1213" s="18"/>
      <c r="Q1213" s="15"/>
      <c r="R1213" s="18"/>
      <c r="S1213" s="18"/>
      <c r="T1213" s="18"/>
      <c r="U1213" s="49"/>
      <c r="V1213" s="18"/>
      <c r="W1213" s="15"/>
      <c r="X1213" s="15"/>
      <c r="Y1213" s="15"/>
      <c r="Z1213" s="15"/>
      <c r="AA1213" s="15"/>
    </row>
    <row r="1214" spans="1:27" s="23" customFormat="1" ht="12.75" x14ac:dyDescent="0.2">
      <c r="A1214" s="24"/>
      <c r="F1214" s="16"/>
      <c r="G1214" s="21"/>
      <c r="H1214" s="154"/>
      <c r="I1214" s="154"/>
      <c r="J1214" s="154"/>
      <c r="K1214" s="155"/>
      <c r="L1214" s="157"/>
      <c r="M1214" s="150"/>
      <c r="N1214" s="151"/>
      <c r="O1214" s="15"/>
      <c r="P1214" s="18"/>
      <c r="Q1214" s="18"/>
      <c r="R1214" s="18"/>
      <c r="S1214" s="18"/>
      <c r="T1214" s="18"/>
      <c r="U1214" s="49"/>
      <c r="V1214" s="18"/>
      <c r="W1214" s="15"/>
      <c r="X1214" s="15"/>
      <c r="Y1214" s="15"/>
      <c r="Z1214" s="15"/>
      <c r="AA1214" s="15"/>
    </row>
    <row r="1215" spans="1:27" s="23" customFormat="1" ht="12.75" x14ac:dyDescent="0.2">
      <c r="A1215" s="24"/>
      <c r="F1215" s="16"/>
      <c r="G1215" s="25"/>
      <c r="H1215" s="22"/>
      <c r="I1215" s="22"/>
      <c r="J1215" s="22"/>
      <c r="K1215" s="26"/>
      <c r="L1215" s="22"/>
      <c r="M1215" s="22"/>
      <c r="N1215" s="27" t="s">
        <v>32</v>
      </c>
      <c r="O1215" s="15"/>
      <c r="P1215" s="18"/>
      <c r="Q1215" s="18"/>
      <c r="R1215" s="18"/>
      <c r="S1215" s="18"/>
      <c r="T1215" s="18"/>
      <c r="U1215" s="49"/>
      <c r="V1215" s="18"/>
      <c r="W1215" s="15"/>
      <c r="X1215" s="15"/>
      <c r="Y1215" s="15"/>
      <c r="Z1215" s="15"/>
      <c r="AA1215" s="15"/>
    </row>
    <row r="1216" spans="1:27" s="23" customFormat="1" ht="12.75" x14ac:dyDescent="0.2">
      <c r="A1216" s="24"/>
      <c r="F1216" s="16"/>
      <c r="G1216" s="28" t="s">
        <v>33</v>
      </c>
      <c r="H1216" s="30" t="s">
        <v>35</v>
      </c>
      <c r="I1216" s="30" t="s">
        <v>36</v>
      </c>
      <c r="J1216" s="30" t="s">
        <v>37</v>
      </c>
      <c r="K1216" s="30" t="s">
        <v>38</v>
      </c>
      <c r="L1216" s="30" t="s">
        <v>39</v>
      </c>
      <c r="M1216" s="30" t="s">
        <v>40</v>
      </c>
      <c r="N1216" s="27" t="s">
        <v>41</v>
      </c>
      <c r="O1216" s="15"/>
      <c r="P1216" s="18"/>
      <c r="Q1216" s="18"/>
      <c r="R1216" s="18"/>
      <c r="S1216" s="18"/>
      <c r="T1216" s="18"/>
      <c r="U1216" s="49"/>
      <c r="V1216" s="18"/>
      <c r="W1216" s="15"/>
      <c r="X1216" s="15"/>
      <c r="Y1216" s="15"/>
      <c r="Z1216" s="15"/>
      <c r="AA1216" s="15"/>
    </row>
    <row r="1217" spans="1:255" s="23" customFormat="1" ht="12.75" x14ac:dyDescent="0.2">
      <c r="A1217" s="30" t="s">
        <v>42</v>
      </c>
      <c r="B1217" s="132" t="s">
        <v>43</v>
      </c>
      <c r="C1217" s="133"/>
      <c r="D1217" s="133"/>
      <c r="E1217" s="133"/>
      <c r="F1217" s="134"/>
      <c r="G1217" s="28" t="s">
        <v>44</v>
      </c>
      <c r="H1217" s="30" t="s">
        <v>46</v>
      </c>
      <c r="I1217" s="30" t="s">
        <v>46</v>
      </c>
      <c r="J1217" s="30" t="s">
        <v>47</v>
      </c>
      <c r="K1217" s="30" t="s">
        <v>37</v>
      </c>
      <c r="L1217" s="30" t="s">
        <v>41</v>
      </c>
      <c r="M1217" s="30" t="s">
        <v>48</v>
      </c>
      <c r="N1217" s="27" t="s">
        <v>49</v>
      </c>
      <c r="O1217" s="18"/>
      <c r="P1217" s="18"/>
      <c r="Q1217" s="18"/>
      <c r="R1217" s="18"/>
      <c r="S1217" s="18"/>
      <c r="T1217" s="18"/>
      <c r="U1217" s="49"/>
      <c r="V1217" s="18"/>
      <c r="W1217" s="15"/>
      <c r="X1217" s="15"/>
      <c r="Y1217" s="15"/>
      <c r="Z1217" s="15"/>
      <c r="AA1217" s="15"/>
    </row>
    <row r="1218" spans="1:255" s="23" customFormat="1" ht="12.75" x14ac:dyDescent="0.2">
      <c r="A1218" s="30" t="s">
        <v>50</v>
      </c>
      <c r="F1218" s="16"/>
      <c r="G1218" s="28" t="s">
        <v>51</v>
      </c>
      <c r="H1218" s="30" t="s">
        <v>52</v>
      </c>
      <c r="I1218" s="30" t="s">
        <v>53</v>
      </c>
      <c r="J1218" s="30" t="s">
        <v>54</v>
      </c>
      <c r="K1218" s="30" t="s">
        <v>55</v>
      </c>
      <c r="L1218" s="30" t="s">
        <v>56</v>
      </c>
      <c r="M1218" s="30" t="s">
        <v>41</v>
      </c>
      <c r="N1218" s="32" t="s">
        <v>57</v>
      </c>
      <c r="O1218" s="18"/>
      <c r="P1218" s="18"/>
      <c r="Q1218" s="18"/>
      <c r="R1218" s="18"/>
      <c r="S1218" s="18"/>
      <c r="T1218" s="18"/>
      <c r="U1218" s="49"/>
      <c r="V1218" s="18"/>
      <c r="W1218" s="15"/>
      <c r="X1218" s="18"/>
      <c r="Y1218" s="18"/>
      <c r="Z1218" s="18"/>
      <c r="AA1218" s="18"/>
      <c r="AB1218" s="58"/>
      <c r="AC1218" s="58"/>
      <c r="AD1218" s="58"/>
      <c r="AE1218" s="58"/>
      <c r="AF1218" s="58"/>
      <c r="AG1218" s="58"/>
      <c r="AH1218" s="58"/>
      <c r="AI1218" s="58"/>
      <c r="AJ1218" s="58"/>
      <c r="AK1218" s="58"/>
      <c r="AL1218" s="58"/>
      <c r="AM1218" s="58"/>
      <c r="AN1218" s="58"/>
      <c r="AO1218" s="58"/>
      <c r="AP1218" s="58"/>
      <c r="AQ1218" s="58"/>
      <c r="AR1218" s="58"/>
      <c r="AS1218" s="58"/>
      <c r="AT1218" s="58"/>
      <c r="AU1218" s="58"/>
      <c r="AV1218" s="58"/>
      <c r="AW1218" s="58"/>
      <c r="AX1218" s="58"/>
      <c r="AY1218" s="58"/>
      <c r="AZ1218" s="58"/>
      <c r="BA1218" s="58"/>
      <c r="BB1218" s="58"/>
      <c r="BC1218" s="58"/>
      <c r="BD1218" s="58"/>
      <c r="BE1218" s="58"/>
      <c r="BF1218" s="58"/>
      <c r="BG1218" s="58"/>
      <c r="BH1218" s="58"/>
      <c r="BI1218" s="58"/>
      <c r="BJ1218" s="58"/>
      <c r="BK1218" s="58"/>
      <c r="BL1218" s="58"/>
      <c r="BM1218" s="58"/>
      <c r="BN1218" s="58"/>
      <c r="BO1218" s="58"/>
      <c r="BP1218" s="58"/>
      <c r="BQ1218" s="58"/>
      <c r="BR1218" s="58"/>
      <c r="BS1218" s="58"/>
      <c r="BT1218" s="58"/>
      <c r="BU1218" s="58"/>
      <c r="BV1218" s="58"/>
      <c r="BW1218" s="58"/>
      <c r="BX1218" s="58"/>
      <c r="BY1218" s="58"/>
      <c r="BZ1218" s="58"/>
      <c r="CA1218" s="58"/>
      <c r="CB1218" s="58"/>
      <c r="CC1218" s="58"/>
      <c r="CD1218" s="58"/>
      <c r="CE1218" s="58"/>
      <c r="CF1218" s="58"/>
      <c r="CG1218" s="58"/>
      <c r="CH1218" s="58"/>
      <c r="CI1218" s="58"/>
      <c r="CJ1218" s="58"/>
      <c r="CK1218" s="58"/>
      <c r="CL1218" s="58"/>
      <c r="CM1218" s="58"/>
      <c r="CN1218" s="58"/>
      <c r="CO1218" s="58"/>
      <c r="CP1218" s="58"/>
      <c r="CQ1218" s="58"/>
      <c r="CR1218" s="58"/>
      <c r="CS1218" s="58"/>
      <c r="CT1218" s="58"/>
      <c r="CU1218" s="58"/>
      <c r="CV1218" s="58"/>
      <c r="CW1218" s="58"/>
      <c r="CX1218" s="58"/>
      <c r="CY1218" s="58"/>
      <c r="CZ1218" s="58"/>
      <c r="DA1218" s="58"/>
      <c r="DB1218" s="58"/>
      <c r="DC1218" s="58"/>
      <c r="DD1218" s="58"/>
      <c r="DE1218" s="58"/>
      <c r="DF1218" s="58"/>
      <c r="DG1218" s="58"/>
      <c r="DH1218" s="58"/>
      <c r="DI1218" s="58"/>
      <c r="DJ1218" s="58"/>
      <c r="DK1218" s="58"/>
      <c r="DL1218" s="58"/>
      <c r="DM1218" s="58"/>
      <c r="DN1218" s="58"/>
      <c r="DO1218" s="58"/>
      <c r="DP1218" s="58"/>
      <c r="DQ1218" s="58"/>
      <c r="DR1218" s="58"/>
      <c r="DS1218" s="58"/>
      <c r="DT1218" s="58"/>
      <c r="DU1218" s="58"/>
      <c r="DV1218" s="58"/>
      <c r="DW1218" s="58"/>
      <c r="DX1218" s="58"/>
      <c r="DY1218" s="58"/>
      <c r="DZ1218" s="58"/>
      <c r="EA1218" s="58"/>
      <c r="EB1218" s="58"/>
      <c r="EC1218" s="58"/>
      <c r="ED1218" s="58"/>
      <c r="EE1218" s="58"/>
      <c r="EF1218" s="58"/>
      <c r="EG1218" s="58"/>
      <c r="EH1218" s="58"/>
      <c r="EI1218" s="58"/>
      <c r="EJ1218" s="58"/>
      <c r="EK1218" s="58"/>
      <c r="EL1218" s="58"/>
      <c r="EM1218" s="58"/>
      <c r="EN1218" s="58"/>
      <c r="EO1218" s="58"/>
      <c r="EP1218" s="58"/>
      <c r="EQ1218" s="58"/>
      <c r="ER1218" s="58"/>
      <c r="ES1218" s="58"/>
      <c r="ET1218" s="58"/>
      <c r="EU1218" s="58"/>
      <c r="EV1218" s="58"/>
      <c r="EW1218" s="58"/>
      <c r="EX1218" s="58"/>
      <c r="EY1218" s="58"/>
      <c r="EZ1218" s="58"/>
      <c r="FA1218" s="58"/>
      <c r="FB1218" s="58"/>
      <c r="FC1218" s="58"/>
      <c r="FD1218" s="58"/>
      <c r="FE1218" s="58"/>
      <c r="FF1218" s="58"/>
      <c r="FG1218" s="58"/>
      <c r="FH1218" s="58"/>
      <c r="FI1218" s="58"/>
      <c r="FJ1218" s="58"/>
      <c r="FK1218" s="58"/>
      <c r="FL1218" s="58"/>
      <c r="FM1218" s="58"/>
      <c r="FN1218" s="58"/>
      <c r="FO1218" s="58"/>
      <c r="FP1218" s="58"/>
      <c r="FQ1218" s="58"/>
      <c r="FR1218" s="58"/>
      <c r="FS1218" s="58"/>
      <c r="FT1218" s="58"/>
      <c r="FU1218" s="58"/>
      <c r="FV1218" s="58"/>
      <c r="FW1218" s="58"/>
      <c r="FX1218" s="58"/>
      <c r="FY1218" s="58"/>
      <c r="FZ1218" s="58"/>
      <c r="GA1218" s="58"/>
      <c r="GB1218" s="58"/>
      <c r="GC1218" s="58"/>
      <c r="GD1218" s="58"/>
      <c r="GE1218" s="58"/>
      <c r="GF1218" s="58"/>
      <c r="GG1218" s="58"/>
      <c r="GH1218" s="58"/>
      <c r="GI1218" s="58"/>
      <c r="GJ1218" s="58"/>
      <c r="GK1218" s="58"/>
      <c r="GL1218" s="58"/>
      <c r="GM1218" s="58"/>
      <c r="GN1218" s="58"/>
      <c r="GO1218" s="58"/>
      <c r="GP1218" s="58"/>
      <c r="GQ1218" s="58"/>
      <c r="GR1218" s="58"/>
      <c r="GS1218" s="58"/>
      <c r="GT1218" s="58"/>
      <c r="GU1218" s="58"/>
      <c r="GV1218" s="58"/>
      <c r="GW1218" s="58"/>
      <c r="GX1218" s="58"/>
      <c r="GY1218" s="58"/>
      <c r="GZ1218" s="58"/>
      <c r="HA1218" s="58"/>
      <c r="HB1218" s="58"/>
      <c r="HC1218" s="58"/>
      <c r="HD1218" s="58"/>
      <c r="HE1218" s="58"/>
      <c r="HF1218" s="58"/>
      <c r="HG1218" s="58"/>
      <c r="HH1218" s="58"/>
      <c r="HI1218" s="58"/>
      <c r="HJ1218" s="58"/>
      <c r="HK1218" s="58"/>
      <c r="HL1218" s="58"/>
      <c r="HM1218" s="58"/>
      <c r="HN1218" s="58"/>
      <c r="HO1218" s="58"/>
      <c r="HP1218" s="58"/>
      <c r="HQ1218" s="58"/>
      <c r="HR1218" s="58"/>
      <c r="HS1218" s="58"/>
      <c r="HT1218" s="58"/>
      <c r="HU1218" s="58"/>
      <c r="HV1218" s="58"/>
      <c r="HW1218" s="58"/>
      <c r="HX1218" s="58"/>
      <c r="HY1218" s="58"/>
      <c r="HZ1218" s="58"/>
      <c r="IA1218" s="58"/>
      <c r="IB1218" s="58"/>
      <c r="IC1218" s="58"/>
      <c r="ID1218" s="58"/>
      <c r="IE1218" s="58"/>
      <c r="IF1218" s="58"/>
      <c r="IG1218" s="58"/>
      <c r="IH1218" s="58"/>
      <c r="II1218" s="58"/>
      <c r="IJ1218" s="58"/>
      <c r="IK1218" s="58"/>
      <c r="IL1218" s="58"/>
      <c r="IM1218" s="58"/>
      <c r="IN1218" s="58"/>
      <c r="IO1218" s="58"/>
      <c r="IP1218" s="58"/>
      <c r="IQ1218" s="58"/>
      <c r="IR1218" s="58"/>
      <c r="IS1218" s="58"/>
      <c r="IT1218" s="58"/>
      <c r="IU1218" s="58"/>
    </row>
    <row r="1219" spans="1:255" s="23" customFormat="1" ht="12.75" x14ac:dyDescent="0.2">
      <c r="A1219" s="24"/>
      <c r="F1219" s="16"/>
      <c r="G1219" s="34"/>
      <c r="H1219" s="30" t="s">
        <v>58</v>
      </c>
      <c r="I1219" s="30"/>
      <c r="J1219" s="30"/>
      <c r="K1219" s="30"/>
      <c r="L1219" s="30"/>
      <c r="M1219" s="30" t="s">
        <v>59</v>
      </c>
      <c r="N1219" s="27"/>
      <c r="O1219" s="18"/>
      <c r="P1219" s="18"/>
      <c r="Q1219" s="18"/>
      <c r="R1219" s="18"/>
      <c r="S1219" s="18"/>
      <c r="T1219" s="18"/>
      <c r="U1219" s="49"/>
      <c r="V1219" s="18"/>
      <c r="W1219" s="15"/>
      <c r="X1219" s="18"/>
      <c r="Y1219" s="18"/>
      <c r="Z1219" s="18"/>
      <c r="AA1219" s="18"/>
      <c r="AB1219" s="58"/>
      <c r="AC1219" s="58"/>
      <c r="AD1219" s="58"/>
      <c r="AE1219" s="58"/>
      <c r="AF1219" s="58"/>
      <c r="AG1219" s="58"/>
      <c r="AH1219" s="58"/>
      <c r="AI1219" s="58"/>
      <c r="AJ1219" s="58"/>
      <c r="AK1219" s="58"/>
      <c r="AL1219" s="58"/>
      <c r="AM1219" s="58"/>
      <c r="AN1219" s="58"/>
      <c r="AO1219" s="58"/>
      <c r="AP1219" s="58"/>
      <c r="AQ1219" s="58"/>
      <c r="AR1219" s="58"/>
      <c r="AS1219" s="58"/>
      <c r="AT1219" s="58"/>
      <c r="AU1219" s="58"/>
      <c r="AV1219" s="58"/>
      <c r="AW1219" s="58"/>
      <c r="AX1219" s="58"/>
      <c r="AY1219" s="58"/>
      <c r="AZ1219" s="58"/>
      <c r="BA1219" s="58"/>
      <c r="BB1219" s="58"/>
      <c r="BC1219" s="58"/>
      <c r="BD1219" s="58"/>
      <c r="BE1219" s="58"/>
      <c r="BF1219" s="58"/>
      <c r="BG1219" s="58"/>
      <c r="BH1219" s="58"/>
      <c r="BI1219" s="58"/>
      <c r="BJ1219" s="58"/>
      <c r="BK1219" s="58"/>
      <c r="BL1219" s="58"/>
      <c r="BM1219" s="58"/>
      <c r="BN1219" s="58"/>
      <c r="BO1219" s="58"/>
      <c r="BP1219" s="58"/>
      <c r="BQ1219" s="58"/>
      <c r="BR1219" s="58"/>
      <c r="BS1219" s="58"/>
      <c r="BT1219" s="58"/>
      <c r="BU1219" s="58"/>
      <c r="BV1219" s="58"/>
      <c r="BW1219" s="58"/>
      <c r="BX1219" s="58"/>
      <c r="BY1219" s="58"/>
      <c r="BZ1219" s="58"/>
      <c r="CA1219" s="58"/>
      <c r="CB1219" s="58"/>
      <c r="CC1219" s="58"/>
      <c r="CD1219" s="58"/>
      <c r="CE1219" s="58"/>
      <c r="CF1219" s="58"/>
      <c r="CG1219" s="58"/>
      <c r="CH1219" s="58"/>
      <c r="CI1219" s="58"/>
      <c r="CJ1219" s="58"/>
      <c r="CK1219" s="58"/>
      <c r="CL1219" s="58"/>
      <c r="CM1219" s="58"/>
      <c r="CN1219" s="58"/>
      <c r="CO1219" s="58"/>
      <c r="CP1219" s="58"/>
      <c r="CQ1219" s="58"/>
      <c r="CR1219" s="58"/>
      <c r="CS1219" s="58"/>
      <c r="CT1219" s="58"/>
      <c r="CU1219" s="58"/>
      <c r="CV1219" s="58"/>
      <c r="CW1219" s="58"/>
      <c r="CX1219" s="58"/>
      <c r="CY1219" s="58"/>
      <c r="CZ1219" s="58"/>
      <c r="DA1219" s="58"/>
      <c r="DB1219" s="58"/>
      <c r="DC1219" s="58"/>
      <c r="DD1219" s="58"/>
      <c r="DE1219" s="58"/>
      <c r="DF1219" s="58"/>
      <c r="DG1219" s="58"/>
      <c r="DH1219" s="58"/>
      <c r="DI1219" s="58"/>
      <c r="DJ1219" s="58"/>
      <c r="DK1219" s="58"/>
      <c r="DL1219" s="58"/>
      <c r="DM1219" s="58"/>
      <c r="DN1219" s="58"/>
      <c r="DO1219" s="58"/>
      <c r="DP1219" s="58"/>
      <c r="DQ1219" s="58"/>
      <c r="DR1219" s="58"/>
      <c r="DS1219" s="58"/>
      <c r="DT1219" s="58"/>
      <c r="DU1219" s="58"/>
      <c r="DV1219" s="58"/>
      <c r="DW1219" s="58"/>
      <c r="DX1219" s="58"/>
      <c r="DY1219" s="58"/>
      <c r="DZ1219" s="58"/>
      <c r="EA1219" s="58"/>
      <c r="EB1219" s="58"/>
      <c r="EC1219" s="58"/>
      <c r="ED1219" s="58"/>
      <c r="EE1219" s="58"/>
      <c r="EF1219" s="58"/>
      <c r="EG1219" s="58"/>
      <c r="EH1219" s="58"/>
      <c r="EI1219" s="58"/>
      <c r="EJ1219" s="58"/>
      <c r="EK1219" s="58"/>
      <c r="EL1219" s="58"/>
      <c r="EM1219" s="58"/>
      <c r="EN1219" s="58"/>
      <c r="EO1219" s="58"/>
      <c r="EP1219" s="58"/>
      <c r="EQ1219" s="58"/>
      <c r="ER1219" s="58"/>
      <c r="ES1219" s="58"/>
      <c r="ET1219" s="58"/>
      <c r="EU1219" s="58"/>
      <c r="EV1219" s="58"/>
      <c r="EW1219" s="58"/>
      <c r="EX1219" s="58"/>
      <c r="EY1219" s="58"/>
      <c r="EZ1219" s="58"/>
      <c r="FA1219" s="58"/>
      <c r="FB1219" s="58"/>
      <c r="FC1219" s="58"/>
      <c r="FD1219" s="58"/>
      <c r="FE1219" s="58"/>
      <c r="FF1219" s="58"/>
      <c r="FG1219" s="58"/>
      <c r="FH1219" s="58"/>
      <c r="FI1219" s="58"/>
      <c r="FJ1219" s="58"/>
      <c r="FK1219" s="58"/>
      <c r="FL1219" s="58"/>
      <c r="FM1219" s="58"/>
      <c r="FN1219" s="58"/>
      <c r="FO1219" s="58"/>
      <c r="FP1219" s="58"/>
      <c r="FQ1219" s="58"/>
      <c r="FR1219" s="58"/>
      <c r="FS1219" s="58"/>
      <c r="FT1219" s="58"/>
      <c r="FU1219" s="58"/>
      <c r="FV1219" s="58"/>
      <c r="FW1219" s="58"/>
      <c r="FX1219" s="58"/>
      <c r="FY1219" s="58"/>
      <c r="FZ1219" s="58"/>
      <c r="GA1219" s="58"/>
      <c r="GB1219" s="58"/>
      <c r="GC1219" s="58"/>
      <c r="GD1219" s="58"/>
      <c r="GE1219" s="58"/>
      <c r="GF1219" s="58"/>
      <c r="GG1219" s="58"/>
      <c r="GH1219" s="58"/>
      <c r="GI1219" s="58"/>
      <c r="GJ1219" s="58"/>
      <c r="GK1219" s="58"/>
      <c r="GL1219" s="58"/>
      <c r="GM1219" s="58"/>
      <c r="GN1219" s="58"/>
      <c r="GO1219" s="58"/>
      <c r="GP1219" s="58"/>
      <c r="GQ1219" s="58"/>
      <c r="GR1219" s="58"/>
      <c r="GS1219" s="58"/>
      <c r="GT1219" s="58"/>
      <c r="GU1219" s="58"/>
      <c r="GV1219" s="58"/>
      <c r="GW1219" s="58"/>
      <c r="GX1219" s="58"/>
      <c r="GY1219" s="58"/>
      <c r="GZ1219" s="58"/>
      <c r="HA1219" s="58"/>
      <c r="HB1219" s="58"/>
      <c r="HC1219" s="58"/>
      <c r="HD1219" s="58"/>
      <c r="HE1219" s="58"/>
      <c r="HF1219" s="58"/>
      <c r="HG1219" s="58"/>
      <c r="HH1219" s="58"/>
      <c r="HI1219" s="58"/>
      <c r="HJ1219" s="58"/>
      <c r="HK1219" s="58"/>
      <c r="HL1219" s="58"/>
      <c r="HM1219" s="58"/>
      <c r="HN1219" s="58"/>
      <c r="HO1219" s="58"/>
      <c r="HP1219" s="58"/>
      <c r="HQ1219" s="58"/>
      <c r="HR1219" s="58"/>
      <c r="HS1219" s="58"/>
      <c r="HT1219" s="58"/>
      <c r="HU1219" s="58"/>
      <c r="HV1219" s="58"/>
      <c r="HW1219" s="58"/>
      <c r="HX1219" s="58"/>
      <c r="HY1219" s="58"/>
      <c r="HZ1219" s="58"/>
      <c r="IA1219" s="58"/>
      <c r="IB1219" s="58"/>
      <c r="IC1219" s="58"/>
      <c r="ID1219" s="58"/>
      <c r="IE1219" s="58"/>
      <c r="IF1219" s="58"/>
      <c r="IG1219" s="58"/>
      <c r="IH1219" s="58"/>
      <c r="II1219" s="58"/>
      <c r="IJ1219" s="58"/>
      <c r="IK1219" s="58"/>
      <c r="IL1219" s="58"/>
      <c r="IM1219" s="58"/>
      <c r="IN1219" s="58"/>
      <c r="IO1219" s="58"/>
      <c r="IP1219" s="58"/>
      <c r="IQ1219" s="58"/>
      <c r="IR1219" s="58"/>
      <c r="IS1219" s="58"/>
      <c r="IT1219" s="58"/>
      <c r="IU1219" s="58"/>
    </row>
    <row r="1220" spans="1:255" s="23" customFormat="1" ht="12.75" x14ac:dyDescent="0.2">
      <c r="A1220" s="35" t="s">
        <v>60</v>
      </c>
      <c r="B1220" s="132" t="s">
        <v>61</v>
      </c>
      <c r="C1220" s="133"/>
      <c r="D1220" s="133"/>
      <c r="E1220" s="133"/>
      <c r="F1220" s="134"/>
      <c r="G1220" s="59" t="s">
        <v>62</v>
      </c>
      <c r="H1220" s="35" t="s">
        <v>63</v>
      </c>
      <c r="I1220" s="35" t="s">
        <v>64</v>
      </c>
      <c r="J1220" s="35" t="s">
        <v>65</v>
      </c>
      <c r="K1220" s="35" t="s">
        <v>66</v>
      </c>
      <c r="L1220" s="35" t="s">
        <v>67</v>
      </c>
      <c r="M1220" s="35" t="s">
        <v>68</v>
      </c>
      <c r="N1220" s="60" t="s">
        <v>69</v>
      </c>
      <c r="O1220" s="18"/>
      <c r="P1220" s="18"/>
      <c r="Q1220" s="18"/>
      <c r="R1220" s="18"/>
      <c r="S1220" s="18"/>
      <c r="T1220" s="18"/>
      <c r="U1220" s="49"/>
      <c r="V1220" s="18"/>
      <c r="W1220" s="15"/>
      <c r="X1220" s="18"/>
      <c r="Y1220" s="18"/>
      <c r="Z1220" s="18"/>
      <c r="AA1220" s="18"/>
      <c r="AB1220" s="58"/>
      <c r="AC1220" s="58"/>
      <c r="AD1220" s="58"/>
      <c r="AE1220" s="58"/>
      <c r="AF1220" s="58"/>
      <c r="AG1220" s="58"/>
      <c r="AH1220" s="58"/>
      <c r="AI1220" s="58"/>
      <c r="AJ1220" s="58"/>
      <c r="AK1220" s="58"/>
      <c r="AL1220" s="58"/>
      <c r="AM1220" s="58"/>
      <c r="AN1220" s="58"/>
      <c r="AO1220" s="58"/>
      <c r="AP1220" s="58"/>
      <c r="AQ1220" s="58"/>
      <c r="AR1220" s="58"/>
      <c r="AS1220" s="58"/>
      <c r="AT1220" s="58"/>
      <c r="AU1220" s="58"/>
      <c r="AV1220" s="58"/>
      <c r="AW1220" s="58"/>
      <c r="AX1220" s="58"/>
      <c r="AY1220" s="58"/>
      <c r="AZ1220" s="58"/>
      <c r="BA1220" s="58"/>
      <c r="BB1220" s="58"/>
      <c r="BC1220" s="58"/>
      <c r="BD1220" s="58"/>
      <c r="BE1220" s="58"/>
      <c r="BF1220" s="58"/>
      <c r="BG1220" s="58"/>
      <c r="BH1220" s="58"/>
      <c r="BI1220" s="58"/>
      <c r="BJ1220" s="58"/>
      <c r="BK1220" s="58"/>
      <c r="BL1220" s="58"/>
      <c r="BM1220" s="58"/>
      <c r="BN1220" s="58"/>
      <c r="BO1220" s="58"/>
      <c r="BP1220" s="58"/>
      <c r="BQ1220" s="58"/>
      <c r="BR1220" s="58"/>
      <c r="BS1220" s="58"/>
      <c r="BT1220" s="58"/>
      <c r="BU1220" s="58"/>
      <c r="BV1220" s="58"/>
      <c r="BW1220" s="58"/>
      <c r="BX1220" s="58"/>
      <c r="BY1220" s="58"/>
      <c r="BZ1220" s="58"/>
      <c r="CA1220" s="58"/>
      <c r="CB1220" s="58"/>
      <c r="CC1220" s="58"/>
      <c r="CD1220" s="58"/>
      <c r="CE1220" s="58"/>
      <c r="CF1220" s="58"/>
      <c r="CG1220" s="58"/>
      <c r="CH1220" s="58"/>
      <c r="CI1220" s="58"/>
      <c r="CJ1220" s="58"/>
      <c r="CK1220" s="58"/>
      <c r="CL1220" s="58"/>
      <c r="CM1220" s="58"/>
      <c r="CN1220" s="58"/>
      <c r="CO1220" s="58"/>
      <c r="CP1220" s="58"/>
      <c r="CQ1220" s="58"/>
      <c r="CR1220" s="58"/>
      <c r="CS1220" s="58"/>
      <c r="CT1220" s="58"/>
      <c r="CU1220" s="58"/>
      <c r="CV1220" s="58"/>
      <c r="CW1220" s="58"/>
      <c r="CX1220" s="58"/>
      <c r="CY1220" s="58"/>
      <c r="CZ1220" s="58"/>
      <c r="DA1220" s="58"/>
      <c r="DB1220" s="58"/>
      <c r="DC1220" s="58"/>
      <c r="DD1220" s="58"/>
      <c r="DE1220" s="58"/>
      <c r="DF1220" s="58"/>
      <c r="DG1220" s="58"/>
      <c r="DH1220" s="58"/>
      <c r="DI1220" s="58"/>
      <c r="DJ1220" s="58"/>
      <c r="DK1220" s="58"/>
      <c r="DL1220" s="58"/>
      <c r="DM1220" s="58"/>
      <c r="DN1220" s="58"/>
      <c r="DO1220" s="58"/>
      <c r="DP1220" s="58"/>
      <c r="DQ1220" s="58"/>
      <c r="DR1220" s="58"/>
      <c r="DS1220" s="58"/>
      <c r="DT1220" s="58"/>
      <c r="DU1220" s="58"/>
      <c r="DV1220" s="58"/>
      <c r="DW1220" s="58"/>
      <c r="DX1220" s="58"/>
      <c r="DY1220" s="58"/>
      <c r="DZ1220" s="58"/>
      <c r="EA1220" s="58"/>
      <c r="EB1220" s="58"/>
      <c r="EC1220" s="58"/>
      <c r="ED1220" s="58"/>
      <c r="EE1220" s="58"/>
      <c r="EF1220" s="58"/>
      <c r="EG1220" s="58"/>
      <c r="EH1220" s="58"/>
      <c r="EI1220" s="58"/>
      <c r="EJ1220" s="58"/>
      <c r="EK1220" s="58"/>
      <c r="EL1220" s="58"/>
      <c r="EM1220" s="58"/>
      <c r="EN1220" s="58"/>
      <c r="EO1220" s="58"/>
      <c r="EP1220" s="58"/>
      <c r="EQ1220" s="58"/>
      <c r="ER1220" s="58"/>
      <c r="ES1220" s="58"/>
      <c r="ET1220" s="58"/>
      <c r="EU1220" s="58"/>
      <c r="EV1220" s="58"/>
      <c r="EW1220" s="58"/>
      <c r="EX1220" s="58"/>
      <c r="EY1220" s="58"/>
      <c r="EZ1220" s="58"/>
      <c r="FA1220" s="58"/>
      <c r="FB1220" s="58"/>
      <c r="FC1220" s="58"/>
      <c r="FD1220" s="58"/>
      <c r="FE1220" s="58"/>
      <c r="FF1220" s="58"/>
      <c r="FG1220" s="58"/>
      <c r="FH1220" s="58"/>
      <c r="FI1220" s="58"/>
      <c r="FJ1220" s="58"/>
      <c r="FK1220" s="58"/>
      <c r="FL1220" s="58"/>
      <c r="FM1220" s="58"/>
      <c r="FN1220" s="58"/>
      <c r="FO1220" s="58"/>
      <c r="FP1220" s="58"/>
      <c r="FQ1220" s="58"/>
      <c r="FR1220" s="58"/>
      <c r="FS1220" s="58"/>
      <c r="FT1220" s="58"/>
      <c r="FU1220" s="58"/>
      <c r="FV1220" s="58"/>
      <c r="FW1220" s="58"/>
      <c r="FX1220" s="58"/>
      <c r="FY1220" s="58"/>
      <c r="FZ1220" s="58"/>
      <c r="GA1220" s="58"/>
      <c r="GB1220" s="58"/>
      <c r="GC1220" s="58"/>
      <c r="GD1220" s="58"/>
      <c r="GE1220" s="58"/>
      <c r="GF1220" s="58"/>
      <c r="GG1220" s="58"/>
      <c r="GH1220" s="58"/>
      <c r="GI1220" s="58"/>
      <c r="GJ1220" s="58"/>
      <c r="GK1220" s="58"/>
      <c r="GL1220" s="58"/>
      <c r="GM1220" s="58"/>
      <c r="GN1220" s="58"/>
      <c r="GO1220" s="58"/>
      <c r="GP1220" s="58"/>
      <c r="GQ1220" s="58"/>
      <c r="GR1220" s="58"/>
      <c r="GS1220" s="58"/>
      <c r="GT1220" s="58"/>
      <c r="GU1220" s="58"/>
      <c r="GV1220" s="58"/>
      <c r="GW1220" s="58"/>
      <c r="GX1220" s="58"/>
      <c r="GY1220" s="58"/>
      <c r="GZ1220" s="58"/>
      <c r="HA1220" s="58"/>
      <c r="HB1220" s="58"/>
      <c r="HC1220" s="58"/>
      <c r="HD1220" s="58"/>
      <c r="HE1220" s="58"/>
      <c r="HF1220" s="58"/>
      <c r="HG1220" s="58"/>
      <c r="HH1220" s="58"/>
      <c r="HI1220" s="58"/>
      <c r="HJ1220" s="58"/>
      <c r="HK1220" s="58"/>
      <c r="HL1220" s="58"/>
      <c r="HM1220" s="58"/>
      <c r="HN1220" s="58"/>
      <c r="HO1220" s="58"/>
      <c r="HP1220" s="58"/>
      <c r="HQ1220" s="58"/>
      <c r="HR1220" s="58"/>
      <c r="HS1220" s="58"/>
      <c r="HT1220" s="58"/>
      <c r="HU1220" s="58"/>
      <c r="HV1220" s="58"/>
      <c r="HW1220" s="58"/>
      <c r="HX1220" s="58"/>
      <c r="HY1220" s="58"/>
      <c r="HZ1220" s="58"/>
      <c r="IA1220" s="58"/>
      <c r="IB1220" s="58"/>
      <c r="IC1220" s="58"/>
      <c r="ID1220" s="58"/>
      <c r="IE1220" s="58"/>
      <c r="IF1220" s="58"/>
      <c r="IG1220" s="58"/>
      <c r="IH1220" s="58"/>
      <c r="II1220" s="58"/>
      <c r="IJ1220" s="58"/>
      <c r="IK1220" s="58"/>
      <c r="IL1220" s="58"/>
      <c r="IM1220" s="58"/>
      <c r="IN1220" s="58"/>
      <c r="IO1220" s="58"/>
      <c r="IP1220" s="58"/>
      <c r="IQ1220" s="58"/>
      <c r="IR1220" s="58"/>
      <c r="IS1220" s="58"/>
      <c r="IT1220" s="58"/>
      <c r="IU1220" s="58"/>
    </row>
    <row r="1221" spans="1:255" s="64" customFormat="1" ht="50.1" customHeight="1" x14ac:dyDescent="0.2">
      <c r="A1221" s="36"/>
      <c r="B1221" s="135"/>
      <c r="C1221" s="136"/>
      <c r="D1221" s="136"/>
      <c r="E1221" s="136"/>
      <c r="F1221" s="137"/>
      <c r="G1221" s="42"/>
      <c r="H1221" s="43"/>
      <c r="I1221" s="44" t="e">
        <f>SUM(#REF!*H1221)</f>
        <v>#REF!</v>
      </c>
      <c r="J1221" s="43"/>
      <c r="K1221" s="45" t="e">
        <f t="shared" ref="K1221:K1226" si="78">SUM(I1221*J1221)</f>
        <v>#REF!</v>
      </c>
      <c r="L1221" s="61"/>
      <c r="M1221" s="62"/>
      <c r="N1221" s="63">
        <f t="shared" ref="N1221:N1226" si="79">SUM(L1221*M1221)</f>
        <v>0</v>
      </c>
      <c r="O1221" s="41"/>
      <c r="P1221" s="10"/>
      <c r="Q1221" s="18"/>
      <c r="R1221" s="10"/>
      <c r="S1221" s="10"/>
      <c r="T1221" s="10"/>
      <c r="U1221" s="33"/>
      <c r="V1221" s="10"/>
      <c r="W1221" s="10"/>
      <c r="X1221" s="41"/>
      <c r="Y1221" s="41"/>
      <c r="Z1221" s="41"/>
      <c r="AA1221" s="41"/>
    </row>
    <row r="1222" spans="1:255" s="64" customFormat="1" ht="50.1" customHeight="1" x14ac:dyDescent="0.2">
      <c r="A1222" s="36"/>
      <c r="B1222" s="126"/>
      <c r="C1222" s="127"/>
      <c r="D1222" s="127"/>
      <c r="E1222" s="127"/>
      <c r="F1222" s="128"/>
      <c r="G1222" s="42"/>
      <c r="H1222" s="43"/>
      <c r="I1222" s="44" t="e">
        <f>SUM(#REF!*H1222)</f>
        <v>#REF!</v>
      </c>
      <c r="J1222" s="43"/>
      <c r="K1222" s="45" t="e">
        <f t="shared" si="78"/>
        <v>#REF!</v>
      </c>
      <c r="L1222" s="61"/>
      <c r="M1222" s="62"/>
      <c r="N1222" s="63">
        <f t="shared" si="79"/>
        <v>0</v>
      </c>
      <c r="O1222" s="41"/>
      <c r="P1222" s="10"/>
      <c r="Q1222" s="10"/>
      <c r="R1222" s="10"/>
      <c r="S1222" s="10"/>
      <c r="T1222" s="10"/>
      <c r="U1222" s="33"/>
      <c r="V1222" s="10"/>
      <c r="W1222" s="10"/>
      <c r="X1222" s="41"/>
      <c r="Y1222" s="41"/>
      <c r="Z1222" s="41"/>
      <c r="AA1222" s="41"/>
    </row>
    <row r="1223" spans="1:255" s="64" customFormat="1" ht="50.1" customHeight="1" x14ac:dyDescent="0.2">
      <c r="A1223" s="36"/>
      <c r="B1223" s="126"/>
      <c r="C1223" s="127"/>
      <c r="D1223" s="127"/>
      <c r="E1223" s="127"/>
      <c r="F1223" s="128"/>
      <c r="G1223" s="42"/>
      <c r="H1223" s="43"/>
      <c r="I1223" s="44" t="e">
        <f>SUM(#REF!*H1223)</f>
        <v>#REF!</v>
      </c>
      <c r="J1223" s="43"/>
      <c r="K1223" s="45" t="e">
        <f t="shared" si="78"/>
        <v>#REF!</v>
      </c>
      <c r="L1223" s="61"/>
      <c r="M1223" s="62"/>
      <c r="N1223" s="63">
        <f t="shared" si="79"/>
        <v>0</v>
      </c>
      <c r="O1223" s="41"/>
      <c r="P1223" s="10"/>
      <c r="Q1223" s="10"/>
      <c r="R1223" s="10"/>
      <c r="S1223" s="10"/>
      <c r="T1223" s="10"/>
      <c r="U1223" s="33"/>
      <c r="V1223" s="10"/>
      <c r="W1223" s="10"/>
      <c r="X1223" s="41"/>
      <c r="Y1223" s="41"/>
      <c r="Z1223" s="41"/>
      <c r="AA1223" s="41"/>
    </row>
    <row r="1224" spans="1:255" s="64" customFormat="1" ht="50.1" customHeight="1" x14ac:dyDescent="0.2">
      <c r="A1224" s="36"/>
      <c r="B1224" s="126"/>
      <c r="C1224" s="127"/>
      <c r="D1224" s="127"/>
      <c r="E1224" s="127"/>
      <c r="F1224" s="128"/>
      <c r="G1224" s="42"/>
      <c r="H1224" s="43"/>
      <c r="I1224" s="44" t="e">
        <f>SUM(#REF!*H1224)</f>
        <v>#REF!</v>
      </c>
      <c r="J1224" s="43"/>
      <c r="K1224" s="45" t="e">
        <f t="shared" si="78"/>
        <v>#REF!</v>
      </c>
      <c r="L1224" s="61"/>
      <c r="M1224" s="62"/>
      <c r="N1224" s="63">
        <f t="shared" si="79"/>
        <v>0</v>
      </c>
      <c r="O1224" s="41"/>
      <c r="P1224" s="10"/>
      <c r="Q1224" s="10"/>
      <c r="R1224" s="10"/>
      <c r="S1224" s="10"/>
      <c r="T1224" s="10"/>
      <c r="U1224" s="33"/>
      <c r="V1224" s="10"/>
      <c r="W1224" s="10"/>
      <c r="X1224" s="41"/>
      <c r="Y1224" s="41"/>
      <c r="Z1224" s="41"/>
      <c r="AA1224" s="41"/>
    </row>
    <row r="1225" spans="1:255" s="64" customFormat="1" ht="50.1" customHeight="1" x14ac:dyDescent="0.2">
      <c r="A1225" s="36"/>
      <c r="B1225" s="126"/>
      <c r="C1225" s="127"/>
      <c r="D1225" s="127"/>
      <c r="E1225" s="127"/>
      <c r="F1225" s="128"/>
      <c r="G1225" s="42"/>
      <c r="H1225" s="43"/>
      <c r="I1225" s="44" t="e">
        <f>SUM(#REF!*H1225)</f>
        <v>#REF!</v>
      </c>
      <c r="J1225" s="43"/>
      <c r="K1225" s="45" t="e">
        <f t="shared" si="78"/>
        <v>#REF!</v>
      </c>
      <c r="L1225" s="61"/>
      <c r="M1225" s="62"/>
      <c r="N1225" s="63">
        <f t="shared" si="79"/>
        <v>0</v>
      </c>
      <c r="O1225" s="41"/>
      <c r="P1225" s="10"/>
      <c r="Q1225" s="10"/>
      <c r="R1225" s="10"/>
      <c r="S1225" s="10"/>
      <c r="T1225" s="10"/>
      <c r="U1225" s="33"/>
      <c r="V1225" s="10"/>
      <c r="W1225" s="10"/>
      <c r="X1225" s="41"/>
      <c r="Y1225" s="41"/>
      <c r="Z1225" s="41"/>
      <c r="AA1225" s="41"/>
    </row>
    <row r="1226" spans="1:255" s="64" customFormat="1" ht="50.1" customHeight="1" x14ac:dyDescent="0.2">
      <c r="A1226" s="36"/>
      <c r="B1226" s="126"/>
      <c r="C1226" s="127"/>
      <c r="D1226" s="127"/>
      <c r="E1226" s="127"/>
      <c r="F1226" s="128"/>
      <c r="G1226" s="42"/>
      <c r="H1226" s="43"/>
      <c r="I1226" s="44" t="e">
        <f>SUM(#REF!*H1226)</f>
        <v>#REF!</v>
      </c>
      <c r="J1226" s="43"/>
      <c r="K1226" s="45" t="e">
        <f t="shared" si="78"/>
        <v>#REF!</v>
      </c>
      <c r="L1226" s="61"/>
      <c r="M1226" s="62"/>
      <c r="N1226" s="63">
        <f t="shared" si="79"/>
        <v>0</v>
      </c>
      <c r="O1226" s="41"/>
      <c r="P1226" s="10"/>
      <c r="Q1226" s="10"/>
      <c r="R1226" s="10"/>
      <c r="S1226" s="10"/>
      <c r="T1226" s="10"/>
      <c r="U1226" s="33"/>
      <c r="V1226" s="10"/>
      <c r="W1226" s="10"/>
      <c r="X1226" s="41"/>
      <c r="Y1226" s="41"/>
      <c r="Z1226" s="41"/>
      <c r="AA1226" s="41"/>
    </row>
    <row r="1227" spans="1:255" s="23" customFormat="1" ht="20.100000000000001" customHeight="1" thickBot="1" x14ac:dyDescent="0.2">
      <c r="A1227" s="65"/>
      <c r="B1227" s="129" t="s">
        <v>8</v>
      </c>
      <c r="C1227" s="130"/>
      <c r="D1227" s="130"/>
      <c r="E1227" s="130"/>
      <c r="F1227" s="131"/>
      <c r="G1227" s="66"/>
      <c r="H1227" s="67"/>
      <c r="I1227" s="68" t="e">
        <f>SUM(I1221:I1226)</f>
        <v>#REF!</v>
      </c>
      <c r="J1227" s="67"/>
      <c r="K1227" s="68" t="e">
        <f>SUM(K1221:K1226)</f>
        <v>#REF!</v>
      </c>
      <c r="L1227" s="69">
        <f>SUM(L1221:L1226)</f>
        <v>0</v>
      </c>
      <c r="M1227" s="67"/>
      <c r="N1227" s="68">
        <f>SUM(N1221:N1226)</f>
        <v>0</v>
      </c>
      <c r="O1227" s="15"/>
      <c r="P1227" s="15"/>
      <c r="Q1227" s="10"/>
      <c r="R1227" s="15"/>
      <c r="S1227" s="15"/>
      <c r="T1227" s="15"/>
      <c r="U1227" s="52"/>
      <c r="V1227" s="15"/>
      <c r="W1227" s="15"/>
      <c r="X1227" s="15"/>
      <c r="Y1227" s="15"/>
      <c r="Z1227" s="15"/>
      <c r="AA1227" s="15"/>
    </row>
    <row r="1228" spans="1:255" s="23" customFormat="1" x14ac:dyDescent="0.15">
      <c r="A1228" s="15"/>
      <c r="B1228" s="15"/>
      <c r="C1228" s="15"/>
      <c r="D1228" s="15"/>
      <c r="E1228" s="15"/>
      <c r="F1228" s="15"/>
      <c r="G1228" s="54"/>
      <c r="H1228" s="15"/>
      <c r="I1228" s="15"/>
      <c r="J1228" s="15"/>
      <c r="K1228" s="15"/>
      <c r="L1228" s="15"/>
      <c r="M1228" s="15"/>
      <c r="N1228" s="55"/>
      <c r="Q1228" s="15"/>
    </row>
    <row r="1229" spans="1:255" s="23" customFormat="1" x14ac:dyDescent="0.15">
      <c r="A1229" s="15"/>
      <c r="B1229" s="15"/>
      <c r="C1229" s="15"/>
      <c r="D1229" s="15"/>
      <c r="E1229" s="15"/>
      <c r="F1229" s="15"/>
      <c r="G1229" s="54"/>
      <c r="H1229" s="15"/>
      <c r="I1229" s="15"/>
      <c r="J1229" s="15"/>
      <c r="K1229" s="15"/>
      <c r="L1229" s="15"/>
      <c r="M1229" s="15"/>
      <c r="N1229" s="55"/>
    </row>
    <row r="1230" spans="1:255" s="23" customFormat="1" x14ac:dyDescent="0.15">
      <c r="A1230" s="8"/>
      <c r="B1230" s="8"/>
      <c r="C1230" s="8"/>
      <c r="D1230" s="8"/>
      <c r="E1230" s="8"/>
      <c r="F1230" s="8"/>
      <c r="G1230" s="56"/>
      <c r="H1230" s="8"/>
      <c r="I1230" s="8"/>
      <c r="J1230" s="8"/>
      <c r="K1230" s="8"/>
      <c r="L1230" s="8"/>
      <c r="M1230" s="8"/>
      <c r="N1230" s="57"/>
      <c r="O1230" s="15"/>
      <c r="P1230" s="15"/>
      <c r="R1230" s="15"/>
      <c r="S1230" s="15"/>
      <c r="T1230" s="15"/>
      <c r="U1230" s="52"/>
      <c r="V1230" s="15"/>
      <c r="W1230" s="15"/>
      <c r="X1230" s="15"/>
      <c r="Y1230" s="15"/>
      <c r="Z1230" s="15"/>
      <c r="AA1230" s="15"/>
    </row>
    <row r="1231" spans="1:255" s="23" customFormat="1" ht="9" customHeight="1" x14ac:dyDescent="0.2">
      <c r="A1231" s="158" t="s">
        <v>24</v>
      </c>
      <c r="B1231" s="159"/>
      <c r="C1231" s="159"/>
      <c r="D1231" s="159"/>
      <c r="E1231" s="159"/>
      <c r="F1231" s="159"/>
      <c r="G1231" s="159"/>
      <c r="H1231" s="164" t="s">
        <v>25</v>
      </c>
      <c r="I1231" s="165"/>
      <c r="J1231" s="165"/>
      <c r="K1231" s="165"/>
      <c r="L1231" s="166"/>
      <c r="M1231" s="11" t="s">
        <v>26</v>
      </c>
      <c r="N1231" s="12"/>
      <c r="O1231" s="15"/>
      <c r="P1231" s="15"/>
      <c r="Q1231" s="15"/>
      <c r="R1231" s="15"/>
      <c r="S1231" s="15"/>
      <c r="T1231" s="15"/>
      <c r="U1231" s="52"/>
      <c r="V1231" s="15"/>
      <c r="W1231" s="15"/>
      <c r="X1231" s="15"/>
      <c r="Y1231" s="15"/>
      <c r="Z1231" s="15"/>
      <c r="AA1231" s="15"/>
    </row>
    <row r="1232" spans="1:255" s="23" customFormat="1" ht="8.25" customHeight="1" x14ac:dyDescent="0.15">
      <c r="A1232" s="160"/>
      <c r="B1232" s="161"/>
      <c r="C1232" s="161"/>
      <c r="D1232" s="161"/>
      <c r="E1232" s="161"/>
      <c r="F1232" s="161"/>
      <c r="G1232" s="161"/>
      <c r="H1232" s="14"/>
      <c r="I1232" s="15"/>
      <c r="J1232" s="15"/>
      <c r="K1232" s="15"/>
      <c r="L1232" s="16"/>
      <c r="M1232" s="15"/>
      <c r="N1232" s="17"/>
      <c r="O1232" s="15"/>
      <c r="P1232" s="15"/>
      <c r="Q1232" s="15"/>
      <c r="R1232" s="15"/>
      <c r="S1232" s="15"/>
      <c r="T1232" s="15"/>
      <c r="U1232" s="52"/>
      <c r="V1232" s="15"/>
      <c r="W1232" s="15"/>
      <c r="X1232" s="15"/>
      <c r="Y1232" s="15"/>
      <c r="Z1232" s="15"/>
      <c r="AA1232" s="15"/>
    </row>
    <row r="1233" spans="1:255" s="23" customFormat="1" ht="12.75" customHeight="1" x14ac:dyDescent="0.2">
      <c r="A1233" s="160"/>
      <c r="B1233" s="161"/>
      <c r="C1233" s="161"/>
      <c r="D1233" s="161"/>
      <c r="E1233" s="161"/>
      <c r="F1233" s="161"/>
      <c r="G1233" s="161"/>
      <c r="H1233" s="167"/>
      <c r="I1233" s="168"/>
      <c r="J1233" s="168"/>
      <c r="K1233" s="168"/>
      <c r="L1233" s="169"/>
      <c r="M1233" s="18" t="s">
        <v>75</v>
      </c>
      <c r="N1233" s="17"/>
      <c r="O1233" s="15"/>
      <c r="P1233" s="15"/>
      <c r="Q1233" s="15"/>
      <c r="R1233" s="15"/>
      <c r="S1233" s="15"/>
      <c r="T1233" s="15"/>
      <c r="U1233" s="52"/>
      <c r="V1233" s="15"/>
      <c r="W1233" s="15"/>
      <c r="X1233" s="15"/>
      <c r="Y1233" s="15"/>
      <c r="Z1233" s="15"/>
      <c r="AA1233" s="15"/>
    </row>
    <row r="1234" spans="1:255" s="23" customFormat="1" ht="8.25" customHeight="1" x14ac:dyDescent="0.15">
      <c r="A1234" s="160"/>
      <c r="B1234" s="161"/>
      <c r="C1234" s="161"/>
      <c r="D1234" s="161"/>
      <c r="E1234" s="161"/>
      <c r="F1234" s="161"/>
      <c r="G1234" s="161"/>
      <c r="H1234" s="170"/>
      <c r="I1234" s="168"/>
      <c r="J1234" s="168"/>
      <c r="K1234" s="168"/>
      <c r="L1234" s="169"/>
      <c r="M1234" s="15"/>
      <c r="N1234" s="17"/>
      <c r="O1234" s="15"/>
      <c r="P1234" s="15"/>
      <c r="Q1234" s="15"/>
      <c r="R1234" s="15"/>
      <c r="S1234" s="15"/>
      <c r="T1234" s="15"/>
      <c r="U1234" s="52"/>
      <c r="V1234" s="15"/>
      <c r="W1234" s="15"/>
      <c r="X1234" s="15"/>
      <c r="Y1234" s="15"/>
      <c r="Z1234" s="15"/>
      <c r="AA1234" s="15"/>
    </row>
    <row r="1235" spans="1:255" s="23" customFormat="1" ht="8.25" customHeight="1" x14ac:dyDescent="0.15">
      <c r="A1235" s="160"/>
      <c r="B1235" s="161"/>
      <c r="C1235" s="161"/>
      <c r="D1235" s="161"/>
      <c r="E1235" s="161"/>
      <c r="F1235" s="161"/>
      <c r="G1235" s="161"/>
      <c r="H1235" s="170"/>
      <c r="I1235" s="168"/>
      <c r="J1235" s="168"/>
      <c r="K1235" s="168"/>
      <c r="L1235" s="169"/>
      <c r="M1235" s="8"/>
      <c r="N1235" s="19"/>
      <c r="O1235" s="15"/>
      <c r="P1235" s="15"/>
      <c r="Q1235" s="15"/>
      <c r="R1235" s="15"/>
      <c r="S1235" s="15"/>
      <c r="T1235" s="15"/>
      <c r="U1235" s="52"/>
      <c r="V1235" s="15"/>
      <c r="W1235" s="15"/>
      <c r="X1235" s="15"/>
      <c r="Y1235" s="15"/>
      <c r="Z1235" s="15"/>
      <c r="AA1235" s="15"/>
    </row>
    <row r="1236" spans="1:255" s="23" customFormat="1" ht="9" customHeight="1" x14ac:dyDescent="0.15">
      <c r="A1236" s="160"/>
      <c r="B1236" s="161"/>
      <c r="C1236" s="161"/>
      <c r="D1236" s="161"/>
      <c r="E1236" s="161"/>
      <c r="F1236" s="161"/>
      <c r="G1236" s="161"/>
      <c r="H1236" s="170"/>
      <c r="I1236" s="168"/>
      <c r="J1236" s="168"/>
      <c r="K1236" s="168"/>
      <c r="L1236" s="169"/>
      <c r="M1236" s="20" t="s">
        <v>29</v>
      </c>
      <c r="N1236" s="17"/>
      <c r="O1236" s="15"/>
      <c r="P1236" s="15"/>
      <c r="Q1236" s="15"/>
      <c r="R1236" s="15"/>
      <c r="S1236" s="15"/>
      <c r="T1236" s="15"/>
      <c r="U1236" s="52"/>
      <c r="V1236" s="15"/>
      <c r="W1236" s="15"/>
      <c r="X1236" s="15"/>
      <c r="Y1236" s="15"/>
      <c r="Z1236" s="15"/>
      <c r="AA1236" s="15"/>
    </row>
    <row r="1237" spans="1:255" s="23" customFormat="1" ht="8.25" customHeight="1" x14ac:dyDescent="0.15">
      <c r="A1237" s="160"/>
      <c r="B1237" s="161"/>
      <c r="C1237" s="161"/>
      <c r="D1237" s="161"/>
      <c r="E1237" s="161"/>
      <c r="F1237" s="161"/>
      <c r="G1237" s="161"/>
      <c r="H1237" s="170"/>
      <c r="I1237" s="168"/>
      <c r="J1237" s="168"/>
      <c r="K1237" s="168"/>
      <c r="L1237" s="169"/>
      <c r="M1237" s="15"/>
      <c r="N1237" s="17"/>
      <c r="O1237" s="15"/>
      <c r="P1237" s="15"/>
      <c r="Q1237" s="15"/>
      <c r="R1237" s="15"/>
      <c r="S1237" s="15"/>
      <c r="T1237" s="15"/>
      <c r="U1237" s="52"/>
      <c r="V1237" s="15"/>
      <c r="W1237" s="15"/>
      <c r="X1237" s="15"/>
      <c r="Y1237" s="15"/>
      <c r="Z1237" s="15"/>
      <c r="AA1237" s="15"/>
    </row>
    <row r="1238" spans="1:255" s="23" customFormat="1" ht="8.25" customHeight="1" x14ac:dyDescent="0.15">
      <c r="A1238" s="160"/>
      <c r="B1238" s="161"/>
      <c r="C1238" s="161"/>
      <c r="D1238" s="161"/>
      <c r="E1238" s="161"/>
      <c r="F1238" s="161"/>
      <c r="G1238" s="161"/>
      <c r="H1238" s="170"/>
      <c r="I1238" s="168"/>
      <c r="J1238" s="168"/>
      <c r="K1238" s="168"/>
      <c r="L1238" s="169"/>
      <c r="M1238" s="138"/>
      <c r="N1238" s="139"/>
      <c r="O1238" s="15"/>
      <c r="P1238" s="15"/>
      <c r="Q1238" s="15"/>
      <c r="R1238" s="15"/>
      <c r="S1238" s="15"/>
      <c r="T1238" s="15"/>
      <c r="U1238" s="52"/>
      <c r="V1238" s="15"/>
      <c r="W1238" s="15"/>
      <c r="X1238" s="15"/>
      <c r="Y1238" s="15"/>
      <c r="Z1238" s="15"/>
      <c r="AA1238" s="15"/>
    </row>
    <row r="1239" spans="1:255" s="23" customFormat="1" ht="8.25" customHeight="1" x14ac:dyDescent="0.15">
      <c r="A1239" s="162"/>
      <c r="B1239" s="163"/>
      <c r="C1239" s="163"/>
      <c r="D1239" s="163"/>
      <c r="E1239" s="163"/>
      <c r="F1239" s="163"/>
      <c r="G1239" s="163"/>
      <c r="H1239" s="171"/>
      <c r="I1239" s="172"/>
      <c r="J1239" s="172"/>
      <c r="K1239" s="172"/>
      <c r="L1239" s="173"/>
      <c r="M1239" s="140"/>
      <c r="N1239" s="141"/>
      <c r="O1239" s="15"/>
      <c r="P1239" s="15"/>
      <c r="Q1239" s="15"/>
      <c r="R1239" s="15"/>
      <c r="S1239" s="15"/>
      <c r="T1239" s="15"/>
      <c r="U1239" s="52"/>
      <c r="V1239" s="15"/>
      <c r="W1239" s="15"/>
      <c r="X1239" s="15"/>
      <c r="Y1239" s="15"/>
      <c r="Z1239" s="15"/>
      <c r="AA1239" s="15"/>
    </row>
    <row r="1240" spans="1:255" s="23" customFormat="1" x14ac:dyDescent="0.15">
      <c r="A1240" s="142" t="s">
        <v>30</v>
      </c>
      <c r="B1240" s="143"/>
      <c r="C1240" s="143"/>
      <c r="D1240" s="143"/>
      <c r="E1240" s="143"/>
      <c r="F1240" s="144"/>
      <c r="G1240" s="21"/>
      <c r="H1240" s="148"/>
      <c r="I1240" s="148"/>
      <c r="J1240" s="148"/>
      <c r="K1240" s="148"/>
      <c r="L1240" s="148"/>
      <c r="M1240" s="148"/>
      <c r="N1240" s="149"/>
      <c r="O1240" s="15"/>
      <c r="P1240" s="15"/>
      <c r="Q1240" s="15"/>
      <c r="R1240" s="15"/>
      <c r="S1240" s="15"/>
      <c r="T1240" s="15"/>
      <c r="U1240" s="52"/>
      <c r="V1240" s="15"/>
      <c r="W1240" s="15"/>
      <c r="X1240" s="15"/>
      <c r="Y1240" s="15"/>
      <c r="Z1240" s="15"/>
      <c r="AA1240" s="15"/>
    </row>
    <row r="1241" spans="1:255" s="23" customFormat="1" x14ac:dyDescent="0.15">
      <c r="A1241" s="145"/>
      <c r="B1241" s="146"/>
      <c r="C1241" s="146"/>
      <c r="D1241" s="146"/>
      <c r="E1241" s="146"/>
      <c r="F1241" s="147"/>
      <c r="G1241" s="21"/>
      <c r="H1241" s="150"/>
      <c r="I1241" s="150"/>
      <c r="J1241" s="150"/>
      <c r="K1241" s="150"/>
      <c r="L1241" s="150"/>
      <c r="M1241" s="150"/>
      <c r="N1241" s="151"/>
      <c r="O1241" s="15"/>
      <c r="P1241" s="15"/>
      <c r="Q1241" s="15"/>
      <c r="R1241" s="15"/>
      <c r="S1241" s="15"/>
      <c r="T1241" s="15"/>
      <c r="U1241" s="52"/>
      <c r="V1241" s="15"/>
      <c r="W1241" s="15"/>
      <c r="X1241" s="15"/>
      <c r="Y1241" s="15"/>
      <c r="Z1241" s="15"/>
      <c r="AA1241" s="15"/>
    </row>
    <row r="1242" spans="1:255" s="23" customFormat="1" ht="12.75" x14ac:dyDescent="0.2">
      <c r="A1242" s="22"/>
      <c r="F1242" s="16"/>
      <c r="G1242" s="21"/>
      <c r="H1242" s="152"/>
      <c r="I1242" s="152"/>
      <c r="J1242" s="152"/>
      <c r="K1242" s="153"/>
      <c r="L1242" s="156" t="s">
        <v>31</v>
      </c>
      <c r="M1242" s="148"/>
      <c r="N1242" s="149"/>
      <c r="O1242" s="15"/>
      <c r="P1242" s="18"/>
      <c r="Q1242" s="15"/>
      <c r="R1242" s="18"/>
      <c r="S1242" s="18"/>
      <c r="T1242" s="18"/>
      <c r="U1242" s="49"/>
      <c r="V1242" s="18"/>
      <c r="W1242" s="15"/>
      <c r="X1242" s="15"/>
      <c r="Y1242" s="15"/>
      <c r="Z1242" s="15"/>
      <c r="AA1242" s="15"/>
    </row>
    <row r="1243" spans="1:255" s="23" customFormat="1" ht="12.75" x14ac:dyDescent="0.2">
      <c r="A1243" s="24"/>
      <c r="F1243" s="16"/>
      <c r="G1243" s="21"/>
      <c r="H1243" s="154"/>
      <c r="I1243" s="154"/>
      <c r="J1243" s="154"/>
      <c r="K1243" s="155"/>
      <c r="L1243" s="157"/>
      <c r="M1243" s="150"/>
      <c r="N1243" s="151"/>
      <c r="O1243" s="15"/>
      <c r="P1243" s="18"/>
      <c r="Q1243" s="18"/>
      <c r="R1243" s="18"/>
      <c r="S1243" s="18"/>
      <c r="T1243" s="18"/>
      <c r="U1243" s="49"/>
      <c r="V1243" s="18"/>
      <c r="W1243" s="15"/>
      <c r="X1243" s="15"/>
      <c r="Y1243" s="15"/>
      <c r="Z1243" s="15"/>
      <c r="AA1243" s="15"/>
    </row>
    <row r="1244" spans="1:255" s="23" customFormat="1" ht="12.75" x14ac:dyDescent="0.2">
      <c r="A1244" s="24"/>
      <c r="F1244" s="16"/>
      <c r="G1244" s="25"/>
      <c r="H1244" s="22"/>
      <c r="I1244" s="22"/>
      <c r="J1244" s="22"/>
      <c r="K1244" s="26"/>
      <c r="L1244" s="22"/>
      <c r="M1244" s="22"/>
      <c r="N1244" s="27" t="s">
        <v>32</v>
      </c>
      <c r="O1244" s="15"/>
      <c r="P1244" s="18"/>
      <c r="Q1244" s="18"/>
      <c r="R1244" s="18"/>
      <c r="S1244" s="18"/>
      <c r="T1244" s="18"/>
      <c r="U1244" s="49"/>
      <c r="V1244" s="18"/>
      <c r="W1244" s="15"/>
      <c r="X1244" s="15"/>
      <c r="Y1244" s="15"/>
      <c r="Z1244" s="15"/>
      <c r="AA1244" s="15"/>
    </row>
    <row r="1245" spans="1:255" s="23" customFormat="1" ht="12.75" x14ac:dyDescent="0.2">
      <c r="A1245" s="24"/>
      <c r="F1245" s="16"/>
      <c r="G1245" s="28" t="s">
        <v>33</v>
      </c>
      <c r="H1245" s="30" t="s">
        <v>35</v>
      </c>
      <c r="I1245" s="30" t="s">
        <v>36</v>
      </c>
      <c r="J1245" s="30" t="s">
        <v>37</v>
      </c>
      <c r="K1245" s="30" t="s">
        <v>38</v>
      </c>
      <c r="L1245" s="30" t="s">
        <v>39</v>
      </c>
      <c r="M1245" s="30" t="s">
        <v>40</v>
      </c>
      <c r="N1245" s="27" t="s">
        <v>41</v>
      </c>
      <c r="O1245" s="15"/>
      <c r="P1245" s="18"/>
      <c r="Q1245" s="18"/>
      <c r="R1245" s="18"/>
      <c r="S1245" s="18"/>
      <c r="T1245" s="18"/>
      <c r="U1245" s="49"/>
      <c r="V1245" s="18"/>
      <c r="W1245" s="15"/>
      <c r="X1245" s="15"/>
      <c r="Y1245" s="15"/>
      <c r="Z1245" s="15"/>
      <c r="AA1245" s="15"/>
    </row>
    <row r="1246" spans="1:255" s="23" customFormat="1" ht="12.75" x14ac:dyDescent="0.2">
      <c r="A1246" s="30" t="s">
        <v>42</v>
      </c>
      <c r="B1246" s="132" t="s">
        <v>43</v>
      </c>
      <c r="C1246" s="133"/>
      <c r="D1246" s="133"/>
      <c r="E1246" s="133"/>
      <c r="F1246" s="134"/>
      <c r="G1246" s="28" t="s">
        <v>44</v>
      </c>
      <c r="H1246" s="30" t="s">
        <v>46</v>
      </c>
      <c r="I1246" s="30" t="s">
        <v>46</v>
      </c>
      <c r="J1246" s="30" t="s">
        <v>47</v>
      </c>
      <c r="K1246" s="30" t="s">
        <v>37</v>
      </c>
      <c r="L1246" s="30" t="s">
        <v>41</v>
      </c>
      <c r="M1246" s="30" t="s">
        <v>48</v>
      </c>
      <c r="N1246" s="27" t="s">
        <v>49</v>
      </c>
      <c r="O1246" s="18"/>
      <c r="P1246" s="18"/>
      <c r="Q1246" s="18"/>
      <c r="R1246" s="18"/>
      <c r="S1246" s="18"/>
      <c r="T1246" s="18"/>
      <c r="U1246" s="49"/>
      <c r="V1246" s="18"/>
      <c r="W1246" s="15"/>
      <c r="X1246" s="15"/>
      <c r="Y1246" s="15"/>
      <c r="Z1246" s="15"/>
      <c r="AA1246" s="15"/>
    </row>
    <row r="1247" spans="1:255" s="23" customFormat="1" ht="12.75" x14ac:dyDescent="0.2">
      <c r="A1247" s="30" t="s">
        <v>50</v>
      </c>
      <c r="F1247" s="16"/>
      <c r="G1247" s="28" t="s">
        <v>51</v>
      </c>
      <c r="H1247" s="30" t="s">
        <v>52</v>
      </c>
      <c r="I1247" s="30" t="s">
        <v>53</v>
      </c>
      <c r="J1247" s="30" t="s">
        <v>54</v>
      </c>
      <c r="K1247" s="30" t="s">
        <v>55</v>
      </c>
      <c r="L1247" s="30" t="s">
        <v>56</v>
      </c>
      <c r="M1247" s="30" t="s">
        <v>41</v>
      </c>
      <c r="N1247" s="32" t="s">
        <v>57</v>
      </c>
      <c r="O1247" s="18"/>
      <c r="P1247" s="18"/>
      <c r="Q1247" s="18"/>
      <c r="R1247" s="18"/>
      <c r="S1247" s="18"/>
      <c r="T1247" s="18"/>
      <c r="U1247" s="49"/>
      <c r="V1247" s="18"/>
      <c r="W1247" s="15"/>
      <c r="X1247" s="18"/>
      <c r="Y1247" s="18"/>
      <c r="Z1247" s="18"/>
      <c r="AA1247" s="18"/>
      <c r="AB1247" s="58"/>
      <c r="AC1247" s="58"/>
      <c r="AD1247" s="58"/>
      <c r="AE1247" s="58"/>
      <c r="AF1247" s="58"/>
      <c r="AG1247" s="58"/>
      <c r="AH1247" s="58"/>
      <c r="AI1247" s="58"/>
      <c r="AJ1247" s="58"/>
      <c r="AK1247" s="58"/>
      <c r="AL1247" s="58"/>
      <c r="AM1247" s="58"/>
      <c r="AN1247" s="58"/>
      <c r="AO1247" s="58"/>
      <c r="AP1247" s="58"/>
      <c r="AQ1247" s="58"/>
      <c r="AR1247" s="58"/>
      <c r="AS1247" s="58"/>
      <c r="AT1247" s="58"/>
      <c r="AU1247" s="58"/>
      <c r="AV1247" s="58"/>
      <c r="AW1247" s="58"/>
      <c r="AX1247" s="58"/>
      <c r="AY1247" s="58"/>
      <c r="AZ1247" s="58"/>
      <c r="BA1247" s="58"/>
      <c r="BB1247" s="58"/>
      <c r="BC1247" s="58"/>
      <c r="BD1247" s="58"/>
      <c r="BE1247" s="58"/>
      <c r="BF1247" s="58"/>
      <c r="BG1247" s="58"/>
      <c r="BH1247" s="58"/>
      <c r="BI1247" s="58"/>
      <c r="BJ1247" s="58"/>
      <c r="BK1247" s="58"/>
      <c r="BL1247" s="58"/>
      <c r="BM1247" s="58"/>
      <c r="BN1247" s="58"/>
      <c r="BO1247" s="58"/>
      <c r="BP1247" s="58"/>
      <c r="BQ1247" s="58"/>
      <c r="BR1247" s="58"/>
      <c r="BS1247" s="58"/>
      <c r="BT1247" s="58"/>
      <c r="BU1247" s="58"/>
      <c r="BV1247" s="58"/>
      <c r="BW1247" s="58"/>
      <c r="BX1247" s="58"/>
      <c r="BY1247" s="58"/>
      <c r="BZ1247" s="58"/>
      <c r="CA1247" s="58"/>
      <c r="CB1247" s="58"/>
      <c r="CC1247" s="58"/>
      <c r="CD1247" s="58"/>
      <c r="CE1247" s="58"/>
      <c r="CF1247" s="58"/>
      <c r="CG1247" s="58"/>
      <c r="CH1247" s="58"/>
      <c r="CI1247" s="58"/>
      <c r="CJ1247" s="58"/>
      <c r="CK1247" s="58"/>
      <c r="CL1247" s="58"/>
      <c r="CM1247" s="58"/>
      <c r="CN1247" s="58"/>
      <c r="CO1247" s="58"/>
      <c r="CP1247" s="58"/>
      <c r="CQ1247" s="58"/>
      <c r="CR1247" s="58"/>
      <c r="CS1247" s="58"/>
      <c r="CT1247" s="58"/>
      <c r="CU1247" s="58"/>
      <c r="CV1247" s="58"/>
      <c r="CW1247" s="58"/>
      <c r="CX1247" s="58"/>
      <c r="CY1247" s="58"/>
      <c r="CZ1247" s="58"/>
      <c r="DA1247" s="58"/>
      <c r="DB1247" s="58"/>
      <c r="DC1247" s="58"/>
      <c r="DD1247" s="58"/>
      <c r="DE1247" s="58"/>
      <c r="DF1247" s="58"/>
      <c r="DG1247" s="58"/>
      <c r="DH1247" s="58"/>
      <c r="DI1247" s="58"/>
      <c r="DJ1247" s="58"/>
      <c r="DK1247" s="58"/>
      <c r="DL1247" s="58"/>
      <c r="DM1247" s="58"/>
      <c r="DN1247" s="58"/>
      <c r="DO1247" s="58"/>
      <c r="DP1247" s="58"/>
      <c r="DQ1247" s="58"/>
      <c r="DR1247" s="58"/>
      <c r="DS1247" s="58"/>
      <c r="DT1247" s="58"/>
      <c r="DU1247" s="58"/>
      <c r="DV1247" s="58"/>
      <c r="DW1247" s="58"/>
      <c r="DX1247" s="58"/>
      <c r="DY1247" s="58"/>
      <c r="DZ1247" s="58"/>
      <c r="EA1247" s="58"/>
      <c r="EB1247" s="58"/>
      <c r="EC1247" s="58"/>
      <c r="ED1247" s="58"/>
      <c r="EE1247" s="58"/>
      <c r="EF1247" s="58"/>
      <c r="EG1247" s="58"/>
      <c r="EH1247" s="58"/>
      <c r="EI1247" s="58"/>
      <c r="EJ1247" s="58"/>
      <c r="EK1247" s="58"/>
      <c r="EL1247" s="58"/>
      <c r="EM1247" s="58"/>
      <c r="EN1247" s="58"/>
      <c r="EO1247" s="58"/>
      <c r="EP1247" s="58"/>
      <c r="EQ1247" s="58"/>
      <c r="ER1247" s="58"/>
      <c r="ES1247" s="58"/>
      <c r="ET1247" s="58"/>
      <c r="EU1247" s="58"/>
      <c r="EV1247" s="58"/>
      <c r="EW1247" s="58"/>
      <c r="EX1247" s="58"/>
      <c r="EY1247" s="58"/>
      <c r="EZ1247" s="58"/>
      <c r="FA1247" s="58"/>
      <c r="FB1247" s="58"/>
      <c r="FC1247" s="58"/>
      <c r="FD1247" s="58"/>
      <c r="FE1247" s="58"/>
      <c r="FF1247" s="58"/>
      <c r="FG1247" s="58"/>
      <c r="FH1247" s="58"/>
      <c r="FI1247" s="58"/>
      <c r="FJ1247" s="58"/>
      <c r="FK1247" s="58"/>
      <c r="FL1247" s="58"/>
      <c r="FM1247" s="58"/>
      <c r="FN1247" s="58"/>
      <c r="FO1247" s="58"/>
      <c r="FP1247" s="58"/>
      <c r="FQ1247" s="58"/>
      <c r="FR1247" s="58"/>
      <c r="FS1247" s="58"/>
      <c r="FT1247" s="58"/>
      <c r="FU1247" s="58"/>
      <c r="FV1247" s="58"/>
      <c r="FW1247" s="58"/>
      <c r="FX1247" s="58"/>
      <c r="FY1247" s="58"/>
      <c r="FZ1247" s="58"/>
      <c r="GA1247" s="58"/>
      <c r="GB1247" s="58"/>
      <c r="GC1247" s="58"/>
      <c r="GD1247" s="58"/>
      <c r="GE1247" s="58"/>
      <c r="GF1247" s="58"/>
      <c r="GG1247" s="58"/>
      <c r="GH1247" s="58"/>
      <c r="GI1247" s="58"/>
      <c r="GJ1247" s="58"/>
      <c r="GK1247" s="58"/>
      <c r="GL1247" s="58"/>
      <c r="GM1247" s="58"/>
      <c r="GN1247" s="58"/>
      <c r="GO1247" s="58"/>
      <c r="GP1247" s="58"/>
      <c r="GQ1247" s="58"/>
      <c r="GR1247" s="58"/>
      <c r="GS1247" s="58"/>
      <c r="GT1247" s="58"/>
      <c r="GU1247" s="58"/>
      <c r="GV1247" s="58"/>
      <c r="GW1247" s="58"/>
      <c r="GX1247" s="58"/>
      <c r="GY1247" s="58"/>
      <c r="GZ1247" s="58"/>
      <c r="HA1247" s="58"/>
      <c r="HB1247" s="58"/>
      <c r="HC1247" s="58"/>
      <c r="HD1247" s="58"/>
      <c r="HE1247" s="58"/>
      <c r="HF1247" s="58"/>
      <c r="HG1247" s="58"/>
      <c r="HH1247" s="58"/>
      <c r="HI1247" s="58"/>
      <c r="HJ1247" s="58"/>
      <c r="HK1247" s="58"/>
      <c r="HL1247" s="58"/>
      <c r="HM1247" s="58"/>
      <c r="HN1247" s="58"/>
      <c r="HO1247" s="58"/>
      <c r="HP1247" s="58"/>
      <c r="HQ1247" s="58"/>
      <c r="HR1247" s="58"/>
      <c r="HS1247" s="58"/>
      <c r="HT1247" s="58"/>
      <c r="HU1247" s="58"/>
      <c r="HV1247" s="58"/>
      <c r="HW1247" s="58"/>
      <c r="HX1247" s="58"/>
      <c r="HY1247" s="58"/>
      <c r="HZ1247" s="58"/>
      <c r="IA1247" s="58"/>
      <c r="IB1247" s="58"/>
      <c r="IC1247" s="58"/>
      <c r="ID1247" s="58"/>
      <c r="IE1247" s="58"/>
      <c r="IF1247" s="58"/>
      <c r="IG1247" s="58"/>
      <c r="IH1247" s="58"/>
      <c r="II1247" s="58"/>
      <c r="IJ1247" s="58"/>
      <c r="IK1247" s="58"/>
      <c r="IL1247" s="58"/>
      <c r="IM1247" s="58"/>
      <c r="IN1247" s="58"/>
      <c r="IO1247" s="58"/>
      <c r="IP1247" s="58"/>
      <c r="IQ1247" s="58"/>
      <c r="IR1247" s="58"/>
      <c r="IS1247" s="58"/>
      <c r="IT1247" s="58"/>
      <c r="IU1247" s="58"/>
    </row>
    <row r="1248" spans="1:255" s="23" customFormat="1" ht="12.75" x14ac:dyDescent="0.2">
      <c r="A1248" s="24"/>
      <c r="F1248" s="16"/>
      <c r="G1248" s="34"/>
      <c r="H1248" s="30" t="s">
        <v>58</v>
      </c>
      <c r="I1248" s="30"/>
      <c r="J1248" s="30"/>
      <c r="K1248" s="30"/>
      <c r="L1248" s="30"/>
      <c r="M1248" s="30" t="s">
        <v>59</v>
      </c>
      <c r="N1248" s="27"/>
      <c r="O1248" s="18"/>
      <c r="P1248" s="18"/>
      <c r="Q1248" s="18"/>
      <c r="R1248" s="18"/>
      <c r="S1248" s="18"/>
      <c r="T1248" s="18"/>
      <c r="U1248" s="49"/>
      <c r="V1248" s="18"/>
      <c r="W1248" s="15"/>
      <c r="X1248" s="18"/>
      <c r="Y1248" s="18"/>
      <c r="Z1248" s="18"/>
      <c r="AA1248" s="18"/>
      <c r="AB1248" s="58"/>
      <c r="AC1248" s="58"/>
      <c r="AD1248" s="58"/>
      <c r="AE1248" s="58"/>
      <c r="AF1248" s="58"/>
      <c r="AG1248" s="58"/>
      <c r="AH1248" s="58"/>
      <c r="AI1248" s="58"/>
      <c r="AJ1248" s="58"/>
      <c r="AK1248" s="58"/>
      <c r="AL1248" s="58"/>
      <c r="AM1248" s="58"/>
      <c r="AN1248" s="58"/>
      <c r="AO1248" s="58"/>
      <c r="AP1248" s="58"/>
      <c r="AQ1248" s="58"/>
      <c r="AR1248" s="58"/>
      <c r="AS1248" s="58"/>
      <c r="AT1248" s="58"/>
      <c r="AU1248" s="58"/>
      <c r="AV1248" s="58"/>
      <c r="AW1248" s="58"/>
      <c r="AX1248" s="58"/>
      <c r="AY1248" s="58"/>
      <c r="AZ1248" s="58"/>
      <c r="BA1248" s="58"/>
      <c r="BB1248" s="58"/>
      <c r="BC1248" s="58"/>
      <c r="BD1248" s="58"/>
      <c r="BE1248" s="58"/>
      <c r="BF1248" s="58"/>
      <c r="BG1248" s="58"/>
      <c r="BH1248" s="58"/>
      <c r="BI1248" s="58"/>
      <c r="BJ1248" s="58"/>
      <c r="BK1248" s="58"/>
      <c r="BL1248" s="58"/>
      <c r="BM1248" s="58"/>
      <c r="BN1248" s="58"/>
      <c r="BO1248" s="58"/>
      <c r="BP1248" s="58"/>
      <c r="BQ1248" s="58"/>
      <c r="BR1248" s="58"/>
      <c r="BS1248" s="58"/>
      <c r="BT1248" s="58"/>
      <c r="BU1248" s="58"/>
      <c r="BV1248" s="58"/>
      <c r="BW1248" s="58"/>
      <c r="BX1248" s="58"/>
      <c r="BY1248" s="58"/>
      <c r="BZ1248" s="58"/>
      <c r="CA1248" s="58"/>
      <c r="CB1248" s="58"/>
      <c r="CC1248" s="58"/>
      <c r="CD1248" s="58"/>
      <c r="CE1248" s="58"/>
      <c r="CF1248" s="58"/>
      <c r="CG1248" s="58"/>
      <c r="CH1248" s="58"/>
      <c r="CI1248" s="58"/>
      <c r="CJ1248" s="58"/>
      <c r="CK1248" s="58"/>
      <c r="CL1248" s="58"/>
      <c r="CM1248" s="58"/>
      <c r="CN1248" s="58"/>
      <c r="CO1248" s="58"/>
      <c r="CP1248" s="58"/>
      <c r="CQ1248" s="58"/>
      <c r="CR1248" s="58"/>
      <c r="CS1248" s="58"/>
      <c r="CT1248" s="58"/>
      <c r="CU1248" s="58"/>
      <c r="CV1248" s="58"/>
      <c r="CW1248" s="58"/>
      <c r="CX1248" s="58"/>
      <c r="CY1248" s="58"/>
      <c r="CZ1248" s="58"/>
      <c r="DA1248" s="58"/>
      <c r="DB1248" s="58"/>
      <c r="DC1248" s="58"/>
      <c r="DD1248" s="58"/>
      <c r="DE1248" s="58"/>
      <c r="DF1248" s="58"/>
      <c r="DG1248" s="58"/>
      <c r="DH1248" s="58"/>
      <c r="DI1248" s="58"/>
      <c r="DJ1248" s="58"/>
      <c r="DK1248" s="58"/>
      <c r="DL1248" s="58"/>
      <c r="DM1248" s="58"/>
      <c r="DN1248" s="58"/>
      <c r="DO1248" s="58"/>
      <c r="DP1248" s="58"/>
      <c r="DQ1248" s="58"/>
      <c r="DR1248" s="58"/>
      <c r="DS1248" s="58"/>
      <c r="DT1248" s="58"/>
      <c r="DU1248" s="58"/>
      <c r="DV1248" s="58"/>
      <c r="DW1248" s="58"/>
      <c r="DX1248" s="58"/>
      <c r="DY1248" s="58"/>
      <c r="DZ1248" s="58"/>
      <c r="EA1248" s="58"/>
      <c r="EB1248" s="58"/>
      <c r="EC1248" s="58"/>
      <c r="ED1248" s="58"/>
      <c r="EE1248" s="58"/>
      <c r="EF1248" s="58"/>
      <c r="EG1248" s="58"/>
      <c r="EH1248" s="58"/>
      <c r="EI1248" s="58"/>
      <c r="EJ1248" s="58"/>
      <c r="EK1248" s="58"/>
      <c r="EL1248" s="58"/>
      <c r="EM1248" s="58"/>
      <c r="EN1248" s="58"/>
      <c r="EO1248" s="58"/>
      <c r="EP1248" s="58"/>
      <c r="EQ1248" s="58"/>
      <c r="ER1248" s="58"/>
      <c r="ES1248" s="58"/>
      <c r="ET1248" s="58"/>
      <c r="EU1248" s="58"/>
      <c r="EV1248" s="58"/>
      <c r="EW1248" s="58"/>
      <c r="EX1248" s="58"/>
      <c r="EY1248" s="58"/>
      <c r="EZ1248" s="58"/>
      <c r="FA1248" s="58"/>
      <c r="FB1248" s="58"/>
      <c r="FC1248" s="58"/>
      <c r="FD1248" s="58"/>
      <c r="FE1248" s="58"/>
      <c r="FF1248" s="58"/>
      <c r="FG1248" s="58"/>
      <c r="FH1248" s="58"/>
      <c r="FI1248" s="58"/>
      <c r="FJ1248" s="58"/>
      <c r="FK1248" s="58"/>
      <c r="FL1248" s="58"/>
      <c r="FM1248" s="58"/>
      <c r="FN1248" s="58"/>
      <c r="FO1248" s="58"/>
      <c r="FP1248" s="58"/>
      <c r="FQ1248" s="58"/>
      <c r="FR1248" s="58"/>
      <c r="FS1248" s="58"/>
      <c r="FT1248" s="58"/>
      <c r="FU1248" s="58"/>
      <c r="FV1248" s="58"/>
      <c r="FW1248" s="58"/>
      <c r="FX1248" s="58"/>
      <c r="FY1248" s="58"/>
      <c r="FZ1248" s="58"/>
      <c r="GA1248" s="58"/>
      <c r="GB1248" s="58"/>
      <c r="GC1248" s="58"/>
      <c r="GD1248" s="58"/>
      <c r="GE1248" s="58"/>
      <c r="GF1248" s="58"/>
      <c r="GG1248" s="58"/>
      <c r="GH1248" s="58"/>
      <c r="GI1248" s="58"/>
      <c r="GJ1248" s="58"/>
      <c r="GK1248" s="58"/>
      <c r="GL1248" s="58"/>
      <c r="GM1248" s="58"/>
      <c r="GN1248" s="58"/>
      <c r="GO1248" s="58"/>
      <c r="GP1248" s="58"/>
      <c r="GQ1248" s="58"/>
      <c r="GR1248" s="58"/>
      <c r="GS1248" s="58"/>
      <c r="GT1248" s="58"/>
      <c r="GU1248" s="58"/>
      <c r="GV1248" s="58"/>
      <c r="GW1248" s="58"/>
      <c r="GX1248" s="58"/>
      <c r="GY1248" s="58"/>
      <c r="GZ1248" s="58"/>
      <c r="HA1248" s="58"/>
      <c r="HB1248" s="58"/>
      <c r="HC1248" s="58"/>
      <c r="HD1248" s="58"/>
      <c r="HE1248" s="58"/>
      <c r="HF1248" s="58"/>
      <c r="HG1248" s="58"/>
      <c r="HH1248" s="58"/>
      <c r="HI1248" s="58"/>
      <c r="HJ1248" s="58"/>
      <c r="HK1248" s="58"/>
      <c r="HL1248" s="58"/>
      <c r="HM1248" s="58"/>
      <c r="HN1248" s="58"/>
      <c r="HO1248" s="58"/>
      <c r="HP1248" s="58"/>
      <c r="HQ1248" s="58"/>
      <c r="HR1248" s="58"/>
      <c r="HS1248" s="58"/>
      <c r="HT1248" s="58"/>
      <c r="HU1248" s="58"/>
      <c r="HV1248" s="58"/>
      <c r="HW1248" s="58"/>
      <c r="HX1248" s="58"/>
      <c r="HY1248" s="58"/>
      <c r="HZ1248" s="58"/>
      <c r="IA1248" s="58"/>
      <c r="IB1248" s="58"/>
      <c r="IC1248" s="58"/>
      <c r="ID1248" s="58"/>
      <c r="IE1248" s="58"/>
      <c r="IF1248" s="58"/>
      <c r="IG1248" s="58"/>
      <c r="IH1248" s="58"/>
      <c r="II1248" s="58"/>
      <c r="IJ1248" s="58"/>
      <c r="IK1248" s="58"/>
      <c r="IL1248" s="58"/>
      <c r="IM1248" s="58"/>
      <c r="IN1248" s="58"/>
      <c r="IO1248" s="58"/>
      <c r="IP1248" s="58"/>
      <c r="IQ1248" s="58"/>
      <c r="IR1248" s="58"/>
      <c r="IS1248" s="58"/>
      <c r="IT1248" s="58"/>
      <c r="IU1248" s="58"/>
    </row>
    <row r="1249" spans="1:255" s="23" customFormat="1" ht="12.75" x14ac:dyDescent="0.2">
      <c r="A1249" s="35" t="s">
        <v>60</v>
      </c>
      <c r="B1249" s="132" t="s">
        <v>61</v>
      </c>
      <c r="C1249" s="133"/>
      <c r="D1249" s="133"/>
      <c r="E1249" s="133"/>
      <c r="F1249" s="134"/>
      <c r="G1249" s="59" t="s">
        <v>62</v>
      </c>
      <c r="H1249" s="35" t="s">
        <v>63</v>
      </c>
      <c r="I1249" s="35" t="s">
        <v>64</v>
      </c>
      <c r="J1249" s="35" t="s">
        <v>65</v>
      </c>
      <c r="K1249" s="35" t="s">
        <v>66</v>
      </c>
      <c r="L1249" s="35" t="s">
        <v>67</v>
      </c>
      <c r="M1249" s="35" t="s">
        <v>68</v>
      </c>
      <c r="N1249" s="60" t="s">
        <v>69</v>
      </c>
      <c r="O1249" s="18"/>
      <c r="P1249" s="18"/>
      <c r="Q1249" s="18"/>
      <c r="R1249" s="18"/>
      <c r="S1249" s="18"/>
      <c r="T1249" s="18"/>
      <c r="U1249" s="49"/>
      <c r="V1249" s="18"/>
      <c r="W1249" s="15"/>
      <c r="X1249" s="18"/>
      <c r="Y1249" s="18"/>
      <c r="Z1249" s="18"/>
      <c r="AA1249" s="18"/>
      <c r="AB1249" s="58"/>
      <c r="AC1249" s="58"/>
      <c r="AD1249" s="58"/>
      <c r="AE1249" s="58"/>
      <c r="AF1249" s="58"/>
      <c r="AG1249" s="58"/>
      <c r="AH1249" s="58"/>
      <c r="AI1249" s="58"/>
      <c r="AJ1249" s="58"/>
      <c r="AK1249" s="58"/>
      <c r="AL1249" s="58"/>
      <c r="AM1249" s="58"/>
      <c r="AN1249" s="58"/>
      <c r="AO1249" s="58"/>
      <c r="AP1249" s="58"/>
      <c r="AQ1249" s="58"/>
      <c r="AR1249" s="58"/>
      <c r="AS1249" s="58"/>
      <c r="AT1249" s="58"/>
      <c r="AU1249" s="58"/>
      <c r="AV1249" s="58"/>
      <c r="AW1249" s="58"/>
      <c r="AX1249" s="58"/>
      <c r="AY1249" s="58"/>
      <c r="AZ1249" s="58"/>
      <c r="BA1249" s="58"/>
      <c r="BB1249" s="58"/>
      <c r="BC1249" s="58"/>
      <c r="BD1249" s="58"/>
      <c r="BE1249" s="58"/>
      <c r="BF1249" s="58"/>
      <c r="BG1249" s="58"/>
      <c r="BH1249" s="58"/>
      <c r="BI1249" s="58"/>
      <c r="BJ1249" s="58"/>
      <c r="BK1249" s="58"/>
      <c r="BL1249" s="58"/>
      <c r="BM1249" s="58"/>
      <c r="BN1249" s="58"/>
      <c r="BO1249" s="58"/>
      <c r="BP1249" s="58"/>
      <c r="BQ1249" s="58"/>
      <c r="BR1249" s="58"/>
      <c r="BS1249" s="58"/>
      <c r="BT1249" s="58"/>
      <c r="BU1249" s="58"/>
      <c r="BV1249" s="58"/>
      <c r="BW1249" s="58"/>
      <c r="BX1249" s="58"/>
      <c r="BY1249" s="58"/>
      <c r="BZ1249" s="58"/>
      <c r="CA1249" s="58"/>
      <c r="CB1249" s="58"/>
      <c r="CC1249" s="58"/>
      <c r="CD1249" s="58"/>
      <c r="CE1249" s="58"/>
      <c r="CF1249" s="58"/>
      <c r="CG1249" s="58"/>
      <c r="CH1249" s="58"/>
      <c r="CI1249" s="58"/>
      <c r="CJ1249" s="58"/>
      <c r="CK1249" s="58"/>
      <c r="CL1249" s="58"/>
      <c r="CM1249" s="58"/>
      <c r="CN1249" s="58"/>
      <c r="CO1249" s="58"/>
      <c r="CP1249" s="58"/>
      <c r="CQ1249" s="58"/>
      <c r="CR1249" s="58"/>
      <c r="CS1249" s="58"/>
      <c r="CT1249" s="58"/>
      <c r="CU1249" s="58"/>
      <c r="CV1249" s="58"/>
      <c r="CW1249" s="58"/>
      <c r="CX1249" s="58"/>
      <c r="CY1249" s="58"/>
      <c r="CZ1249" s="58"/>
      <c r="DA1249" s="58"/>
      <c r="DB1249" s="58"/>
      <c r="DC1249" s="58"/>
      <c r="DD1249" s="58"/>
      <c r="DE1249" s="58"/>
      <c r="DF1249" s="58"/>
      <c r="DG1249" s="58"/>
      <c r="DH1249" s="58"/>
      <c r="DI1249" s="58"/>
      <c r="DJ1249" s="58"/>
      <c r="DK1249" s="58"/>
      <c r="DL1249" s="58"/>
      <c r="DM1249" s="58"/>
      <c r="DN1249" s="58"/>
      <c r="DO1249" s="58"/>
      <c r="DP1249" s="58"/>
      <c r="DQ1249" s="58"/>
      <c r="DR1249" s="58"/>
      <c r="DS1249" s="58"/>
      <c r="DT1249" s="58"/>
      <c r="DU1249" s="58"/>
      <c r="DV1249" s="58"/>
      <c r="DW1249" s="58"/>
      <c r="DX1249" s="58"/>
      <c r="DY1249" s="58"/>
      <c r="DZ1249" s="58"/>
      <c r="EA1249" s="58"/>
      <c r="EB1249" s="58"/>
      <c r="EC1249" s="58"/>
      <c r="ED1249" s="58"/>
      <c r="EE1249" s="58"/>
      <c r="EF1249" s="58"/>
      <c r="EG1249" s="58"/>
      <c r="EH1249" s="58"/>
      <c r="EI1249" s="58"/>
      <c r="EJ1249" s="58"/>
      <c r="EK1249" s="58"/>
      <c r="EL1249" s="58"/>
      <c r="EM1249" s="58"/>
      <c r="EN1249" s="58"/>
      <c r="EO1249" s="58"/>
      <c r="EP1249" s="58"/>
      <c r="EQ1249" s="58"/>
      <c r="ER1249" s="58"/>
      <c r="ES1249" s="58"/>
      <c r="ET1249" s="58"/>
      <c r="EU1249" s="58"/>
      <c r="EV1249" s="58"/>
      <c r="EW1249" s="58"/>
      <c r="EX1249" s="58"/>
      <c r="EY1249" s="58"/>
      <c r="EZ1249" s="58"/>
      <c r="FA1249" s="58"/>
      <c r="FB1249" s="58"/>
      <c r="FC1249" s="58"/>
      <c r="FD1249" s="58"/>
      <c r="FE1249" s="58"/>
      <c r="FF1249" s="58"/>
      <c r="FG1249" s="58"/>
      <c r="FH1249" s="58"/>
      <c r="FI1249" s="58"/>
      <c r="FJ1249" s="58"/>
      <c r="FK1249" s="58"/>
      <c r="FL1249" s="58"/>
      <c r="FM1249" s="58"/>
      <c r="FN1249" s="58"/>
      <c r="FO1249" s="58"/>
      <c r="FP1249" s="58"/>
      <c r="FQ1249" s="58"/>
      <c r="FR1249" s="58"/>
      <c r="FS1249" s="58"/>
      <c r="FT1249" s="58"/>
      <c r="FU1249" s="58"/>
      <c r="FV1249" s="58"/>
      <c r="FW1249" s="58"/>
      <c r="FX1249" s="58"/>
      <c r="FY1249" s="58"/>
      <c r="FZ1249" s="58"/>
      <c r="GA1249" s="58"/>
      <c r="GB1249" s="58"/>
      <c r="GC1249" s="58"/>
      <c r="GD1249" s="58"/>
      <c r="GE1249" s="58"/>
      <c r="GF1249" s="58"/>
      <c r="GG1249" s="58"/>
      <c r="GH1249" s="58"/>
      <c r="GI1249" s="58"/>
      <c r="GJ1249" s="58"/>
      <c r="GK1249" s="58"/>
      <c r="GL1249" s="58"/>
      <c r="GM1249" s="58"/>
      <c r="GN1249" s="58"/>
      <c r="GO1249" s="58"/>
      <c r="GP1249" s="58"/>
      <c r="GQ1249" s="58"/>
      <c r="GR1249" s="58"/>
      <c r="GS1249" s="58"/>
      <c r="GT1249" s="58"/>
      <c r="GU1249" s="58"/>
      <c r="GV1249" s="58"/>
      <c r="GW1249" s="58"/>
      <c r="GX1249" s="58"/>
      <c r="GY1249" s="58"/>
      <c r="GZ1249" s="58"/>
      <c r="HA1249" s="58"/>
      <c r="HB1249" s="58"/>
      <c r="HC1249" s="58"/>
      <c r="HD1249" s="58"/>
      <c r="HE1249" s="58"/>
      <c r="HF1249" s="58"/>
      <c r="HG1249" s="58"/>
      <c r="HH1249" s="58"/>
      <c r="HI1249" s="58"/>
      <c r="HJ1249" s="58"/>
      <c r="HK1249" s="58"/>
      <c r="HL1249" s="58"/>
      <c r="HM1249" s="58"/>
      <c r="HN1249" s="58"/>
      <c r="HO1249" s="58"/>
      <c r="HP1249" s="58"/>
      <c r="HQ1249" s="58"/>
      <c r="HR1249" s="58"/>
      <c r="HS1249" s="58"/>
      <c r="HT1249" s="58"/>
      <c r="HU1249" s="58"/>
      <c r="HV1249" s="58"/>
      <c r="HW1249" s="58"/>
      <c r="HX1249" s="58"/>
      <c r="HY1249" s="58"/>
      <c r="HZ1249" s="58"/>
      <c r="IA1249" s="58"/>
      <c r="IB1249" s="58"/>
      <c r="IC1249" s="58"/>
      <c r="ID1249" s="58"/>
      <c r="IE1249" s="58"/>
      <c r="IF1249" s="58"/>
      <c r="IG1249" s="58"/>
      <c r="IH1249" s="58"/>
      <c r="II1249" s="58"/>
      <c r="IJ1249" s="58"/>
      <c r="IK1249" s="58"/>
      <c r="IL1249" s="58"/>
      <c r="IM1249" s="58"/>
      <c r="IN1249" s="58"/>
      <c r="IO1249" s="58"/>
      <c r="IP1249" s="58"/>
      <c r="IQ1249" s="58"/>
      <c r="IR1249" s="58"/>
      <c r="IS1249" s="58"/>
      <c r="IT1249" s="58"/>
      <c r="IU1249" s="58"/>
    </row>
    <row r="1250" spans="1:255" s="64" customFormat="1" ht="50.1" customHeight="1" x14ac:dyDescent="0.2">
      <c r="A1250" s="36"/>
      <c r="B1250" s="135"/>
      <c r="C1250" s="136"/>
      <c r="D1250" s="136"/>
      <c r="E1250" s="136"/>
      <c r="F1250" s="137"/>
      <c r="G1250" s="42"/>
      <c r="H1250" s="43"/>
      <c r="I1250" s="44" t="e">
        <f>SUM(#REF!*H1250)</f>
        <v>#REF!</v>
      </c>
      <c r="J1250" s="43"/>
      <c r="K1250" s="45" t="e">
        <f t="shared" ref="K1250:K1255" si="80">SUM(I1250*J1250)</f>
        <v>#REF!</v>
      </c>
      <c r="L1250" s="61"/>
      <c r="M1250" s="62"/>
      <c r="N1250" s="63">
        <f t="shared" ref="N1250:N1255" si="81">SUM(L1250*M1250)</f>
        <v>0</v>
      </c>
      <c r="O1250" s="41"/>
      <c r="P1250" s="10"/>
      <c r="Q1250" s="18"/>
      <c r="R1250" s="10"/>
      <c r="S1250" s="10"/>
      <c r="T1250" s="10"/>
      <c r="U1250" s="33"/>
      <c r="V1250" s="10"/>
      <c r="W1250" s="10"/>
      <c r="X1250" s="41"/>
      <c r="Y1250" s="41"/>
      <c r="Z1250" s="41"/>
      <c r="AA1250" s="41"/>
    </row>
    <row r="1251" spans="1:255" s="64" customFormat="1" ht="50.1" customHeight="1" x14ac:dyDescent="0.2">
      <c r="A1251" s="36"/>
      <c r="B1251" s="126"/>
      <c r="C1251" s="127"/>
      <c r="D1251" s="127"/>
      <c r="E1251" s="127"/>
      <c r="F1251" s="128"/>
      <c r="G1251" s="42"/>
      <c r="H1251" s="43"/>
      <c r="I1251" s="44" t="e">
        <f>SUM(#REF!*H1251)</f>
        <v>#REF!</v>
      </c>
      <c r="J1251" s="43"/>
      <c r="K1251" s="45" t="e">
        <f t="shared" si="80"/>
        <v>#REF!</v>
      </c>
      <c r="L1251" s="61"/>
      <c r="M1251" s="62"/>
      <c r="N1251" s="63">
        <f t="shared" si="81"/>
        <v>0</v>
      </c>
      <c r="O1251" s="41"/>
      <c r="P1251" s="10"/>
      <c r="Q1251" s="10"/>
      <c r="R1251" s="10"/>
      <c r="S1251" s="10"/>
      <c r="T1251" s="10"/>
      <c r="U1251" s="33"/>
      <c r="V1251" s="10"/>
      <c r="W1251" s="10"/>
      <c r="X1251" s="41"/>
      <c r="Y1251" s="41"/>
      <c r="Z1251" s="41"/>
      <c r="AA1251" s="41"/>
    </row>
    <row r="1252" spans="1:255" s="64" customFormat="1" ht="50.1" customHeight="1" x14ac:dyDescent="0.2">
      <c r="A1252" s="36"/>
      <c r="B1252" s="126"/>
      <c r="C1252" s="127"/>
      <c r="D1252" s="127"/>
      <c r="E1252" s="127"/>
      <c r="F1252" s="128"/>
      <c r="G1252" s="42"/>
      <c r="H1252" s="43"/>
      <c r="I1252" s="44" t="e">
        <f>SUM(#REF!*H1252)</f>
        <v>#REF!</v>
      </c>
      <c r="J1252" s="43"/>
      <c r="K1252" s="45" t="e">
        <f t="shared" si="80"/>
        <v>#REF!</v>
      </c>
      <c r="L1252" s="61"/>
      <c r="M1252" s="62"/>
      <c r="N1252" s="63">
        <f t="shared" si="81"/>
        <v>0</v>
      </c>
      <c r="O1252" s="41"/>
      <c r="P1252" s="10"/>
      <c r="Q1252" s="10"/>
      <c r="R1252" s="10"/>
      <c r="S1252" s="10"/>
      <c r="T1252" s="10"/>
      <c r="U1252" s="33"/>
      <c r="V1252" s="10"/>
      <c r="W1252" s="10"/>
      <c r="X1252" s="41"/>
      <c r="Y1252" s="41"/>
      <c r="Z1252" s="41"/>
      <c r="AA1252" s="41"/>
    </row>
    <row r="1253" spans="1:255" s="64" customFormat="1" ht="50.1" customHeight="1" x14ac:dyDescent="0.2">
      <c r="A1253" s="36"/>
      <c r="B1253" s="126"/>
      <c r="C1253" s="127"/>
      <c r="D1253" s="127"/>
      <c r="E1253" s="127"/>
      <c r="F1253" s="128"/>
      <c r="G1253" s="42"/>
      <c r="H1253" s="43"/>
      <c r="I1253" s="44" t="e">
        <f>SUM(#REF!*H1253)</f>
        <v>#REF!</v>
      </c>
      <c r="J1253" s="43"/>
      <c r="K1253" s="45" t="e">
        <f t="shared" si="80"/>
        <v>#REF!</v>
      </c>
      <c r="L1253" s="61"/>
      <c r="M1253" s="62"/>
      <c r="N1253" s="63">
        <f t="shared" si="81"/>
        <v>0</v>
      </c>
      <c r="O1253" s="41"/>
      <c r="P1253" s="10"/>
      <c r="Q1253" s="10"/>
      <c r="R1253" s="10"/>
      <c r="S1253" s="10"/>
      <c r="T1253" s="10"/>
      <c r="U1253" s="33"/>
      <c r="V1253" s="10"/>
      <c r="W1253" s="10"/>
      <c r="X1253" s="41"/>
      <c r="Y1253" s="41"/>
      <c r="Z1253" s="41"/>
      <c r="AA1253" s="41"/>
    </row>
    <row r="1254" spans="1:255" s="64" customFormat="1" ht="50.1" customHeight="1" x14ac:dyDescent="0.2">
      <c r="A1254" s="36"/>
      <c r="B1254" s="126"/>
      <c r="C1254" s="127"/>
      <c r="D1254" s="127"/>
      <c r="E1254" s="127"/>
      <c r="F1254" s="128"/>
      <c r="G1254" s="42"/>
      <c r="H1254" s="43"/>
      <c r="I1254" s="44" t="e">
        <f>SUM(#REF!*H1254)</f>
        <v>#REF!</v>
      </c>
      <c r="J1254" s="43"/>
      <c r="K1254" s="45" t="e">
        <f t="shared" si="80"/>
        <v>#REF!</v>
      </c>
      <c r="L1254" s="61"/>
      <c r="M1254" s="62"/>
      <c r="N1254" s="63">
        <f t="shared" si="81"/>
        <v>0</v>
      </c>
      <c r="O1254" s="41"/>
      <c r="P1254" s="10"/>
      <c r="Q1254" s="10"/>
      <c r="R1254" s="10"/>
      <c r="S1254" s="10"/>
      <c r="T1254" s="10"/>
      <c r="U1254" s="33"/>
      <c r="V1254" s="10"/>
      <c r="W1254" s="10"/>
      <c r="X1254" s="41"/>
      <c r="Y1254" s="41"/>
      <c r="Z1254" s="41"/>
      <c r="AA1254" s="41"/>
    </row>
    <row r="1255" spans="1:255" s="64" customFormat="1" ht="50.1" customHeight="1" x14ac:dyDescent="0.2">
      <c r="A1255" s="36"/>
      <c r="B1255" s="126"/>
      <c r="C1255" s="127"/>
      <c r="D1255" s="127"/>
      <c r="E1255" s="127"/>
      <c r="F1255" s="128"/>
      <c r="G1255" s="42"/>
      <c r="H1255" s="43"/>
      <c r="I1255" s="44" t="e">
        <f>SUM(#REF!*H1255)</f>
        <v>#REF!</v>
      </c>
      <c r="J1255" s="43"/>
      <c r="K1255" s="45" t="e">
        <f t="shared" si="80"/>
        <v>#REF!</v>
      </c>
      <c r="L1255" s="61"/>
      <c r="M1255" s="62"/>
      <c r="N1255" s="63">
        <f t="shared" si="81"/>
        <v>0</v>
      </c>
      <c r="O1255" s="41"/>
      <c r="P1255" s="10"/>
      <c r="Q1255" s="10"/>
      <c r="R1255" s="10"/>
      <c r="S1255" s="10"/>
      <c r="T1255" s="10"/>
      <c r="U1255" s="33"/>
      <c r="V1255" s="10"/>
      <c r="W1255" s="10"/>
      <c r="X1255" s="41"/>
      <c r="Y1255" s="41"/>
      <c r="Z1255" s="41"/>
      <c r="AA1255" s="41"/>
    </row>
    <row r="1256" spans="1:255" s="23" customFormat="1" ht="20.100000000000001" customHeight="1" thickBot="1" x14ac:dyDescent="0.2">
      <c r="A1256" s="65"/>
      <c r="B1256" s="129" t="s">
        <v>8</v>
      </c>
      <c r="C1256" s="130"/>
      <c r="D1256" s="130"/>
      <c r="E1256" s="130"/>
      <c r="F1256" s="131"/>
      <c r="G1256" s="66"/>
      <c r="H1256" s="67"/>
      <c r="I1256" s="68" t="e">
        <f>SUM(I1250:I1255)</f>
        <v>#REF!</v>
      </c>
      <c r="J1256" s="67"/>
      <c r="K1256" s="68" t="e">
        <f>SUM(K1250:K1255)</f>
        <v>#REF!</v>
      </c>
      <c r="L1256" s="69">
        <f>SUM(L1250:L1255)</f>
        <v>0</v>
      </c>
      <c r="M1256" s="67"/>
      <c r="N1256" s="68">
        <f>SUM(N1250:N1255)</f>
        <v>0</v>
      </c>
      <c r="O1256" s="15"/>
      <c r="P1256" s="15"/>
      <c r="Q1256" s="10"/>
      <c r="R1256" s="15"/>
      <c r="S1256" s="15"/>
      <c r="T1256" s="15"/>
      <c r="U1256" s="52"/>
      <c r="V1256" s="15"/>
      <c r="W1256" s="15"/>
      <c r="X1256" s="15"/>
      <c r="Y1256" s="15"/>
      <c r="Z1256" s="15"/>
      <c r="AA1256" s="15"/>
    </row>
    <row r="1257" spans="1:255" s="23" customFormat="1" x14ac:dyDescent="0.15">
      <c r="A1257" s="15"/>
      <c r="B1257" s="15"/>
      <c r="C1257" s="15"/>
      <c r="D1257" s="15"/>
      <c r="E1257" s="15"/>
      <c r="F1257" s="15"/>
      <c r="G1257" s="54"/>
      <c r="H1257" s="15"/>
      <c r="I1257" s="15"/>
      <c r="J1257" s="15"/>
      <c r="K1257" s="15"/>
      <c r="L1257" s="15"/>
      <c r="M1257" s="15"/>
      <c r="N1257" s="55"/>
      <c r="Q1257" s="15"/>
    </row>
    <row r="1258" spans="1:255" s="23" customFormat="1" x14ac:dyDescent="0.15">
      <c r="A1258" s="15"/>
      <c r="B1258" s="15"/>
      <c r="C1258" s="15"/>
      <c r="D1258" s="15"/>
      <c r="E1258" s="15"/>
      <c r="F1258" s="15"/>
      <c r="G1258" s="54"/>
      <c r="H1258" s="15"/>
      <c r="I1258" s="15"/>
      <c r="J1258" s="15"/>
      <c r="K1258" s="15"/>
      <c r="L1258" s="15"/>
      <c r="M1258" s="15"/>
      <c r="N1258" s="55"/>
    </row>
    <row r="1259" spans="1:255" s="23" customFormat="1" x14ac:dyDescent="0.15">
      <c r="A1259" s="8"/>
      <c r="B1259" s="8"/>
      <c r="C1259" s="8"/>
      <c r="D1259" s="8"/>
      <c r="E1259" s="8"/>
      <c r="F1259" s="8"/>
      <c r="G1259" s="56"/>
      <c r="H1259" s="8"/>
      <c r="I1259" s="8"/>
      <c r="J1259" s="8"/>
      <c r="K1259" s="8"/>
      <c r="L1259" s="8"/>
      <c r="M1259" s="8"/>
      <c r="N1259" s="57"/>
      <c r="O1259" s="15"/>
      <c r="P1259" s="15"/>
      <c r="R1259" s="15"/>
      <c r="S1259" s="15"/>
      <c r="T1259" s="15"/>
      <c r="U1259" s="52"/>
      <c r="V1259" s="15"/>
      <c r="W1259" s="15"/>
      <c r="X1259" s="15"/>
      <c r="Y1259" s="15"/>
      <c r="Z1259" s="15"/>
      <c r="AA1259" s="15"/>
    </row>
    <row r="1260" spans="1:255" s="23" customFormat="1" ht="9" customHeight="1" x14ac:dyDescent="0.2">
      <c r="A1260" s="158" t="s">
        <v>24</v>
      </c>
      <c r="B1260" s="159"/>
      <c r="C1260" s="159"/>
      <c r="D1260" s="159"/>
      <c r="E1260" s="159"/>
      <c r="F1260" s="159"/>
      <c r="G1260" s="159"/>
      <c r="H1260" s="164" t="s">
        <v>25</v>
      </c>
      <c r="I1260" s="165"/>
      <c r="J1260" s="165"/>
      <c r="K1260" s="165"/>
      <c r="L1260" s="166"/>
      <c r="M1260" s="11" t="s">
        <v>26</v>
      </c>
      <c r="N1260" s="12"/>
      <c r="O1260" s="15"/>
      <c r="P1260" s="15"/>
      <c r="Q1260" s="15"/>
      <c r="R1260" s="15"/>
      <c r="S1260" s="15"/>
      <c r="T1260" s="15"/>
      <c r="U1260" s="52"/>
      <c r="V1260" s="15"/>
      <c r="W1260" s="15"/>
      <c r="X1260" s="15"/>
      <c r="Y1260" s="15"/>
      <c r="Z1260" s="15"/>
      <c r="AA1260" s="15"/>
    </row>
    <row r="1261" spans="1:255" s="23" customFormat="1" ht="8.25" customHeight="1" x14ac:dyDescent="0.15">
      <c r="A1261" s="160"/>
      <c r="B1261" s="161"/>
      <c r="C1261" s="161"/>
      <c r="D1261" s="161"/>
      <c r="E1261" s="161"/>
      <c r="F1261" s="161"/>
      <c r="G1261" s="161"/>
      <c r="H1261" s="14"/>
      <c r="I1261" s="15"/>
      <c r="J1261" s="15"/>
      <c r="K1261" s="15"/>
      <c r="L1261" s="16"/>
      <c r="M1261" s="15"/>
      <c r="N1261" s="17"/>
      <c r="O1261" s="15"/>
      <c r="P1261" s="15"/>
      <c r="Q1261" s="15"/>
      <c r="R1261" s="15"/>
      <c r="S1261" s="15"/>
      <c r="T1261" s="15"/>
      <c r="U1261" s="52"/>
      <c r="V1261" s="15"/>
      <c r="W1261" s="15"/>
      <c r="X1261" s="15"/>
      <c r="Y1261" s="15"/>
      <c r="Z1261" s="15"/>
      <c r="AA1261" s="15"/>
    </row>
    <row r="1262" spans="1:255" s="23" customFormat="1" ht="12.75" customHeight="1" x14ac:dyDescent="0.2">
      <c r="A1262" s="160"/>
      <c r="B1262" s="161"/>
      <c r="C1262" s="161"/>
      <c r="D1262" s="161"/>
      <c r="E1262" s="161"/>
      <c r="F1262" s="161"/>
      <c r="G1262" s="161"/>
      <c r="H1262" s="167"/>
      <c r="I1262" s="168"/>
      <c r="J1262" s="168"/>
      <c r="K1262" s="168"/>
      <c r="L1262" s="169"/>
      <c r="M1262" s="18" t="s">
        <v>75</v>
      </c>
      <c r="N1262" s="17"/>
      <c r="O1262" s="15"/>
      <c r="P1262" s="15"/>
      <c r="Q1262" s="15"/>
      <c r="R1262" s="15"/>
      <c r="S1262" s="15"/>
      <c r="T1262" s="15"/>
      <c r="U1262" s="52"/>
      <c r="V1262" s="15"/>
      <c r="W1262" s="15"/>
      <c r="X1262" s="15"/>
      <c r="Y1262" s="15"/>
      <c r="Z1262" s="15"/>
      <c r="AA1262" s="15"/>
    </row>
    <row r="1263" spans="1:255" s="23" customFormat="1" ht="8.25" customHeight="1" x14ac:dyDescent="0.15">
      <c r="A1263" s="160"/>
      <c r="B1263" s="161"/>
      <c r="C1263" s="161"/>
      <c r="D1263" s="161"/>
      <c r="E1263" s="161"/>
      <c r="F1263" s="161"/>
      <c r="G1263" s="161"/>
      <c r="H1263" s="170"/>
      <c r="I1263" s="168"/>
      <c r="J1263" s="168"/>
      <c r="K1263" s="168"/>
      <c r="L1263" s="169"/>
      <c r="M1263" s="15"/>
      <c r="N1263" s="17"/>
      <c r="O1263" s="15"/>
      <c r="P1263" s="15"/>
      <c r="Q1263" s="15"/>
      <c r="R1263" s="15"/>
      <c r="S1263" s="15"/>
      <c r="T1263" s="15"/>
      <c r="U1263" s="52"/>
      <c r="V1263" s="15"/>
      <c r="W1263" s="15"/>
      <c r="X1263" s="15"/>
      <c r="Y1263" s="15"/>
      <c r="Z1263" s="15"/>
      <c r="AA1263" s="15"/>
    </row>
    <row r="1264" spans="1:255" s="23" customFormat="1" ht="8.25" customHeight="1" x14ac:dyDescent="0.15">
      <c r="A1264" s="160"/>
      <c r="B1264" s="161"/>
      <c r="C1264" s="161"/>
      <c r="D1264" s="161"/>
      <c r="E1264" s="161"/>
      <c r="F1264" s="161"/>
      <c r="G1264" s="161"/>
      <c r="H1264" s="170"/>
      <c r="I1264" s="168"/>
      <c r="J1264" s="168"/>
      <c r="K1264" s="168"/>
      <c r="L1264" s="169"/>
      <c r="M1264" s="8"/>
      <c r="N1264" s="19"/>
      <c r="O1264" s="15"/>
      <c r="P1264" s="15"/>
      <c r="Q1264" s="15"/>
      <c r="R1264" s="15"/>
      <c r="S1264" s="15"/>
      <c r="T1264" s="15"/>
      <c r="U1264" s="52"/>
      <c r="V1264" s="15"/>
      <c r="W1264" s="15"/>
      <c r="X1264" s="15"/>
      <c r="Y1264" s="15"/>
      <c r="Z1264" s="15"/>
      <c r="AA1264" s="15"/>
    </row>
    <row r="1265" spans="1:255" s="23" customFormat="1" ht="9" customHeight="1" x14ac:dyDescent="0.15">
      <c r="A1265" s="160"/>
      <c r="B1265" s="161"/>
      <c r="C1265" s="161"/>
      <c r="D1265" s="161"/>
      <c r="E1265" s="161"/>
      <c r="F1265" s="161"/>
      <c r="G1265" s="161"/>
      <c r="H1265" s="170"/>
      <c r="I1265" s="168"/>
      <c r="J1265" s="168"/>
      <c r="K1265" s="168"/>
      <c r="L1265" s="169"/>
      <c r="M1265" s="20" t="s">
        <v>29</v>
      </c>
      <c r="N1265" s="17"/>
      <c r="O1265" s="15"/>
      <c r="P1265" s="15"/>
      <c r="Q1265" s="15"/>
      <c r="R1265" s="15"/>
      <c r="S1265" s="15"/>
      <c r="T1265" s="15"/>
      <c r="U1265" s="52"/>
      <c r="V1265" s="15"/>
      <c r="W1265" s="15"/>
      <c r="X1265" s="15"/>
      <c r="Y1265" s="15"/>
      <c r="Z1265" s="15"/>
      <c r="AA1265" s="15"/>
    </row>
    <row r="1266" spans="1:255" s="23" customFormat="1" ht="8.25" customHeight="1" x14ac:dyDescent="0.15">
      <c r="A1266" s="160"/>
      <c r="B1266" s="161"/>
      <c r="C1266" s="161"/>
      <c r="D1266" s="161"/>
      <c r="E1266" s="161"/>
      <c r="F1266" s="161"/>
      <c r="G1266" s="161"/>
      <c r="H1266" s="170"/>
      <c r="I1266" s="168"/>
      <c r="J1266" s="168"/>
      <c r="K1266" s="168"/>
      <c r="L1266" s="169"/>
      <c r="M1266" s="15"/>
      <c r="N1266" s="17"/>
      <c r="O1266" s="15"/>
      <c r="P1266" s="15"/>
      <c r="Q1266" s="15"/>
      <c r="R1266" s="15"/>
      <c r="S1266" s="15"/>
      <c r="T1266" s="15"/>
      <c r="U1266" s="52"/>
      <c r="V1266" s="15"/>
      <c r="W1266" s="15"/>
      <c r="X1266" s="15"/>
      <c r="Y1266" s="15"/>
      <c r="Z1266" s="15"/>
      <c r="AA1266" s="15"/>
    </row>
    <row r="1267" spans="1:255" s="23" customFormat="1" ht="8.25" customHeight="1" x14ac:dyDescent="0.15">
      <c r="A1267" s="160"/>
      <c r="B1267" s="161"/>
      <c r="C1267" s="161"/>
      <c r="D1267" s="161"/>
      <c r="E1267" s="161"/>
      <c r="F1267" s="161"/>
      <c r="G1267" s="161"/>
      <c r="H1267" s="170"/>
      <c r="I1267" s="168"/>
      <c r="J1267" s="168"/>
      <c r="K1267" s="168"/>
      <c r="L1267" s="169"/>
      <c r="M1267" s="138"/>
      <c r="N1267" s="139"/>
      <c r="O1267" s="15"/>
      <c r="P1267" s="15"/>
      <c r="Q1267" s="15"/>
      <c r="R1267" s="15"/>
      <c r="S1267" s="15"/>
      <c r="T1267" s="15"/>
      <c r="U1267" s="52"/>
      <c r="V1267" s="15"/>
      <c r="W1267" s="15"/>
      <c r="X1267" s="15"/>
      <c r="Y1267" s="15"/>
      <c r="Z1267" s="15"/>
      <c r="AA1267" s="15"/>
    </row>
    <row r="1268" spans="1:255" s="23" customFormat="1" ht="8.25" customHeight="1" x14ac:dyDescent="0.15">
      <c r="A1268" s="162"/>
      <c r="B1268" s="163"/>
      <c r="C1268" s="163"/>
      <c r="D1268" s="163"/>
      <c r="E1268" s="163"/>
      <c r="F1268" s="163"/>
      <c r="G1268" s="163"/>
      <c r="H1268" s="171"/>
      <c r="I1268" s="172"/>
      <c r="J1268" s="172"/>
      <c r="K1268" s="172"/>
      <c r="L1268" s="173"/>
      <c r="M1268" s="140"/>
      <c r="N1268" s="141"/>
      <c r="O1268" s="15"/>
      <c r="P1268" s="15"/>
      <c r="Q1268" s="15"/>
      <c r="R1268" s="15"/>
      <c r="S1268" s="15"/>
      <c r="T1268" s="15"/>
      <c r="U1268" s="52"/>
      <c r="V1268" s="15"/>
      <c r="W1268" s="15"/>
      <c r="X1268" s="15"/>
      <c r="Y1268" s="15"/>
      <c r="Z1268" s="15"/>
      <c r="AA1268" s="15"/>
    </row>
    <row r="1269" spans="1:255" s="23" customFormat="1" x14ac:dyDescent="0.15">
      <c r="A1269" s="142" t="s">
        <v>30</v>
      </c>
      <c r="B1269" s="143"/>
      <c r="C1269" s="143"/>
      <c r="D1269" s="143"/>
      <c r="E1269" s="143"/>
      <c r="F1269" s="144"/>
      <c r="G1269" s="21"/>
      <c r="H1269" s="148"/>
      <c r="I1269" s="148"/>
      <c r="J1269" s="148"/>
      <c r="K1269" s="148"/>
      <c r="L1269" s="148"/>
      <c r="M1269" s="148"/>
      <c r="N1269" s="149"/>
      <c r="O1269" s="15"/>
      <c r="P1269" s="15"/>
      <c r="Q1269" s="15"/>
      <c r="R1269" s="15"/>
      <c r="S1269" s="15"/>
      <c r="T1269" s="15"/>
      <c r="U1269" s="52"/>
      <c r="V1269" s="15"/>
      <c r="W1269" s="15"/>
      <c r="X1269" s="15"/>
      <c r="Y1269" s="15"/>
      <c r="Z1269" s="15"/>
      <c r="AA1269" s="15"/>
    </row>
    <row r="1270" spans="1:255" s="23" customFormat="1" x14ac:dyDescent="0.15">
      <c r="A1270" s="145"/>
      <c r="B1270" s="146"/>
      <c r="C1270" s="146"/>
      <c r="D1270" s="146"/>
      <c r="E1270" s="146"/>
      <c r="F1270" s="147"/>
      <c r="G1270" s="21"/>
      <c r="H1270" s="150"/>
      <c r="I1270" s="150"/>
      <c r="J1270" s="150"/>
      <c r="K1270" s="150"/>
      <c r="L1270" s="150"/>
      <c r="M1270" s="150"/>
      <c r="N1270" s="151"/>
      <c r="O1270" s="15"/>
      <c r="P1270" s="15"/>
      <c r="Q1270" s="15"/>
      <c r="R1270" s="15"/>
      <c r="S1270" s="15"/>
      <c r="T1270" s="15"/>
      <c r="U1270" s="52"/>
      <c r="V1270" s="15"/>
      <c r="W1270" s="15"/>
      <c r="X1270" s="15"/>
      <c r="Y1270" s="15"/>
      <c r="Z1270" s="15"/>
      <c r="AA1270" s="15"/>
    </row>
    <row r="1271" spans="1:255" s="23" customFormat="1" ht="12.75" x14ac:dyDescent="0.2">
      <c r="A1271" s="22"/>
      <c r="F1271" s="16"/>
      <c r="G1271" s="21"/>
      <c r="H1271" s="152"/>
      <c r="I1271" s="152"/>
      <c r="J1271" s="152"/>
      <c r="K1271" s="153"/>
      <c r="L1271" s="156" t="s">
        <v>31</v>
      </c>
      <c r="M1271" s="148"/>
      <c r="N1271" s="149"/>
      <c r="O1271" s="15"/>
      <c r="P1271" s="18"/>
      <c r="Q1271" s="15"/>
      <c r="R1271" s="18"/>
      <c r="S1271" s="18"/>
      <c r="T1271" s="18"/>
      <c r="U1271" s="49"/>
      <c r="V1271" s="18"/>
      <c r="W1271" s="15"/>
      <c r="X1271" s="15"/>
      <c r="Y1271" s="15"/>
      <c r="Z1271" s="15"/>
      <c r="AA1271" s="15"/>
    </row>
    <row r="1272" spans="1:255" s="23" customFormat="1" ht="12.75" x14ac:dyDescent="0.2">
      <c r="A1272" s="24"/>
      <c r="F1272" s="16"/>
      <c r="G1272" s="21"/>
      <c r="H1272" s="154"/>
      <c r="I1272" s="154"/>
      <c r="J1272" s="154"/>
      <c r="K1272" s="155"/>
      <c r="L1272" s="157"/>
      <c r="M1272" s="150"/>
      <c r="N1272" s="151"/>
      <c r="O1272" s="15"/>
      <c r="P1272" s="18"/>
      <c r="Q1272" s="18"/>
      <c r="R1272" s="18"/>
      <c r="S1272" s="18"/>
      <c r="T1272" s="18"/>
      <c r="U1272" s="49"/>
      <c r="V1272" s="18"/>
      <c r="W1272" s="15"/>
      <c r="X1272" s="15"/>
      <c r="Y1272" s="15"/>
      <c r="Z1272" s="15"/>
      <c r="AA1272" s="15"/>
    </row>
    <row r="1273" spans="1:255" s="23" customFormat="1" ht="12.75" x14ac:dyDescent="0.2">
      <c r="A1273" s="24"/>
      <c r="F1273" s="16"/>
      <c r="G1273" s="25"/>
      <c r="H1273" s="22"/>
      <c r="I1273" s="22"/>
      <c r="J1273" s="22"/>
      <c r="K1273" s="26"/>
      <c r="L1273" s="22"/>
      <c r="M1273" s="22"/>
      <c r="N1273" s="27" t="s">
        <v>32</v>
      </c>
      <c r="O1273" s="15"/>
      <c r="P1273" s="18"/>
      <c r="Q1273" s="18"/>
      <c r="R1273" s="18"/>
      <c r="S1273" s="18"/>
      <c r="T1273" s="18"/>
      <c r="U1273" s="49"/>
      <c r="V1273" s="18"/>
      <c r="W1273" s="15"/>
      <c r="X1273" s="15"/>
      <c r="Y1273" s="15"/>
      <c r="Z1273" s="15"/>
      <c r="AA1273" s="15"/>
    </row>
    <row r="1274" spans="1:255" s="23" customFormat="1" ht="12.75" x14ac:dyDescent="0.2">
      <c r="A1274" s="24"/>
      <c r="F1274" s="16"/>
      <c r="G1274" s="28" t="s">
        <v>33</v>
      </c>
      <c r="H1274" s="30" t="s">
        <v>35</v>
      </c>
      <c r="I1274" s="30" t="s">
        <v>36</v>
      </c>
      <c r="J1274" s="30" t="s">
        <v>37</v>
      </c>
      <c r="K1274" s="30" t="s">
        <v>38</v>
      </c>
      <c r="L1274" s="30" t="s">
        <v>39</v>
      </c>
      <c r="M1274" s="30" t="s">
        <v>40</v>
      </c>
      <c r="N1274" s="27" t="s">
        <v>41</v>
      </c>
      <c r="O1274" s="15"/>
      <c r="P1274" s="18"/>
      <c r="Q1274" s="18"/>
      <c r="R1274" s="18"/>
      <c r="S1274" s="18"/>
      <c r="T1274" s="18"/>
      <c r="U1274" s="49"/>
      <c r="V1274" s="18"/>
      <c r="W1274" s="15"/>
      <c r="X1274" s="15"/>
      <c r="Y1274" s="15"/>
      <c r="Z1274" s="15"/>
      <c r="AA1274" s="15"/>
    </row>
    <row r="1275" spans="1:255" s="23" customFormat="1" ht="12.75" x14ac:dyDescent="0.2">
      <c r="A1275" s="30" t="s">
        <v>42</v>
      </c>
      <c r="B1275" s="132" t="s">
        <v>43</v>
      </c>
      <c r="C1275" s="133"/>
      <c r="D1275" s="133"/>
      <c r="E1275" s="133"/>
      <c r="F1275" s="134"/>
      <c r="G1275" s="28" t="s">
        <v>44</v>
      </c>
      <c r="H1275" s="30" t="s">
        <v>46</v>
      </c>
      <c r="I1275" s="30" t="s">
        <v>46</v>
      </c>
      <c r="J1275" s="30" t="s">
        <v>47</v>
      </c>
      <c r="K1275" s="30" t="s">
        <v>37</v>
      </c>
      <c r="L1275" s="30" t="s">
        <v>41</v>
      </c>
      <c r="M1275" s="30" t="s">
        <v>48</v>
      </c>
      <c r="N1275" s="27" t="s">
        <v>49</v>
      </c>
      <c r="O1275" s="18"/>
      <c r="P1275" s="18"/>
      <c r="Q1275" s="18"/>
      <c r="R1275" s="18"/>
      <c r="S1275" s="18"/>
      <c r="T1275" s="18"/>
      <c r="U1275" s="49"/>
      <c r="V1275" s="18"/>
      <c r="W1275" s="15"/>
      <c r="X1275" s="15"/>
      <c r="Y1275" s="15"/>
      <c r="Z1275" s="15"/>
      <c r="AA1275" s="15"/>
    </row>
    <row r="1276" spans="1:255" s="23" customFormat="1" ht="12.75" x14ac:dyDescent="0.2">
      <c r="A1276" s="30" t="s">
        <v>50</v>
      </c>
      <c r="F1276" s="16"/>
      <c r="G1276" s="28" t="s">
        <v>51</v>
      </c>
      <c r="H1276" s="30" t="s">
        <v>52</v>
      </c>
      <c r="I1276" s="30" t="s">
        <v>53</v>
      </c>
      <c r="J1276" s="30" t="s">
        <v>54</v>
      </c>
      <c r="K1276" s="30" t="s">
        <v>55</v>
      </c>
      <c r="L1276" s="30" t="s">
        <v>56</v>
      </c>
      <c r="M1276" s="30" t="s">
        <v>41</v>
      </c>
      <c r="N1276" s="32" t="s">
        <v>57</v>
      </c>
      <c r="O1276" s="18"/>
      <c r="P1276" s="18"/>
      <c r="Q1276" s="18"/>
      <c r="R1276" s="18"/>
      <c r="S1276" s="18"/>
      <c r="T1276" s="18"/>
      <c r="U1276" s="49"/>
      <c r="V1276" s="18"/>
      <c r="W1276" s="15"/>
      <c r="X1276" s="18"/>
      <c r="Y1276" s="18"/>
      <c r="Z1276" s="18"/>
      <c r="AA1276" s="18"/>
      <c r="AB1276" s="58"/>
      <c r="AC1276" s="58"/>
      <c r="AD1276" s="58"/>
      <c r="AE1276" s="58"/>
      <c r="AF1276" s="58"/>
      <c r="AG1276" s="58"/>
      <c r="AH1276" s="58"/>
      <c r="AI1276" s="58"/>
      <c r="AJ1276" s="58"/>
      <c r="AK1276" s="58"/>
      <c r="AL1276" s="58"/>
      <c r="AM1276" s="58"/>
      <c r="AN1276" s="58"/>
      <c r="AO1276" s="58"/>
      <c r="AP1276" s="58"/>
      <c r="AQ1276" s="58"/>
      <c r="AR1276" s="58"/>
      <c r="AS1276" s="58"/>
      <c r="AT1276" s="58"/>
      <c r="AU1276" s="58"/>
      <c r="AV1276" s="58"/>
      <c r="AW1276" s="58"/>
      <c r="AX1276" s="58"/>
      <c r="AY1276" s="58"/>
      <c r="AZ1276" s="58"/>
      <c r="BA1276" s="58"/>
      <c r="BB1276" s="58"/>
      <c r="BC1276" s="58"/>
      <c r="BD1276" s="58"/>
      <c r="BE1276" s="58"/>
      <c r="BF1276" s="58"/>
      <c r="BG1276" s="58"/>
      <c r="BH1276" s="58"/>
      <c r="BI1276" s="58"/>
      <c r="BJ1276" s="58"/>
      <c r="BK1276" s="58"/>
      <c r="BL1276" s="58"/>
      <c r="BM1276" s="58"/>
      <c r="BN1276" s="58"/>
      <c r="BO1276" s="58"/>
      <c r="BP1276" s="58"/>
      <c r="BQ1276" s="58"/>
      <c r="BR1276" s="58"/>
      <c r="BS1276" s="58"/>
      <c r="BT1276" s="58"/>
      <c r="BU1276" s="58"/>
      <c r="BV1276" s="58"/>
      <c r="BW1276" s="58"/>
      <c r="BX1276" s="58"/>
      <c r="BY1276" s="58"/>
      <c r="BZ1276" s="58"/>
      <c r="CA1276" s="58"/>
      <c r="CB1276" s="58"/>
      <c r="CC1276" s="58"/>
      <c r="CD1276" s="58"/>
      <c r="CE1276" s="58"/>
      <c r="CF1276" s="58"/>
      <c r="CG1276" s="58"/>
      <c r="CH1276" s="58"/>
      <c r="CI1276" s="58"/>
      <c r="CJ1276" s="58"/>
      <c r="CK1276" s="58"/>
      <c r="CL1276" s="58"/>
      <c r="CM1276" s="58"/>
      <c r="CN1276" s="58"/>
      <c r="CO1276" s="58"/>
      <c r="CP1276" s="58"/>
      <c r="CQ1276" s="58"/>
      <c r="CR1276" s="58"/>
      <c r="CS1276" s="58"/>
      <c r="CT1276" s="58"/>
      <c r="CU1276" s="58"/>
      <c r="CV1276" s="58"/>
      <c r="CW1276" s="58"/>
      <c r="CX1276" s="58"/>
      <c r="CY1276" s="58"/>
      <c r="CZ1276" s="58"/>
      <c r="DA1276" s="58"/>
      <c r="DB1276" s="58"/>
      <c r="DC1276" s="58"/>
      <c r="DD1276" s="58"/>
      <c r="DE1276" s="58"/>
      <c r="DF1276" s="58"/>
      <c r="DG1276" s="58"/>
      <c r="DH1276" s="58"/>
      <c r="DI1276" s="58"/>
      <c r="DJ1276" s="58"/>
      <c r="DK1276" s="58"/>
      <c r="DL1276" s="58"/>
      <c r="DM1276" s="58"/>
      <c r="DN1276" s="58"/>
      <c r="DO1276" s="58"/>
      <c r="DP1276" s="58"/>
      <c r="DQ1276" s="58"/>
      <c r="DR1276" s="58"/>
      <c r="DS1276" s="58"/>
      <c r="DT1276" s="58"/>
      <c r="DU1276" s="58"/>
      <c r="DV1276" s="58"/>
      <c r="DW1276" s="58"/>
      <c r="DX1276" s="58"/>
      <c r="DY1276" s="58"/>
      <c r="DZ1276" s="58"/>
      <c r="EA1276" s="58"/>
      <c r="EB1276" s="58"/>
      <c r="EC1276" s="58"/>
      <c r="ED1276" s="58"/>
      <c r="EE1276" s="58"/>
      <c r="EF1276" s="58"/>
      <c r="EG1276" s="58"/>
      <c r="EH1276" s="58"/>
      <c r="EI1276" s="58"/>
      <c r="EJ1276" s="58"/>
      <c r="EK1276" s="58"/>
      <c r="EL1276" s="58"/>
      <c r="EM1276" s="58"/>
      <c r="EN1276" s="58"/>
      <c r="EO1276" s="58"/>
      <c r="EP1276" s="58"/>
      <c r="EQ1276" s="58"/>
      <c r="ER1276" s="58"/>
      <c r="ES1276" s="58"/>
      <c r="ET1276" s="58"/>
      <c r="EU1276" s="58"/>
      <c r="EV1276" s="58"/>
      <c r="EW1276" s="58"/>
      <c r="EX1276" s="58"/>
      <c r="EY1276" s="58"/>
      <c r="EZ1276" s="58"/>
      <c r="FA1276" s="58"/>
      <c r="FB1276" s="58"/>
      <c r="FC1276" s="58"/>
      <c r="FD1276" s="58"/>
      <c r="FE1276" s="58"/>
      <c r="FF1276" s="58"/>
      <c r="FG1276" s="58"/>
      <c r="FH1276" s="58"/>
      <c r="FI1276" s="58"/>
      <c r="FJ1276" s="58"/>
      <c r="FK1276" s="58"/>
      <c r="FL1276" s="58"/>
      <c r="FM1276" s="58"/>
      <c r="FN1276" s="58"/>
      <c r="FO1276" s="58"/>
      <c r="FP1276" s="58"/>
      <c r="FQ1276" s="58"/>
      <c r="FR1276" s="58"/>
      <c r="FS1276" s="58"/>
      <c r="FT1276" s="58"/>
      <c r="FU1276" s="58"/>
      <c r="FV1276" s="58"/>
      <c r="FW1276" s="58"/>
      <c r="FX1276" s="58"/>
      <c r="FY1276" s="58"/>
      <c r="FZ1276" s="58"/>
      <c r="GA1276" s="58"/>
      <c r="GB1276" s="58"/>
      <c r="GC1276" s="58"/>
      <c r="GD1276" s="58"/>
      <c r="GE1276" s="58"/>
      <c r="GF1276" s="58"/>
      <c r="GG1276" s="58"/>
      <c r="GH1276" s="58"/>
      <c r="GI1276" s="58"/>
      <c r="GJ1276" s="58"/>
      <c r="GK1276" s="58"/>
      <c r="GL1276" s="58"/>
      <c r="GM1276" s="58"/>
      <c r="GN1276" s="58"/>
      <c r="GO1276" s="58"/>
      <c r="GP1276" s="58"/>
      <c r="GQ1276" s="58"/>
      <c r="GR1276" s="58"/>
      <c r="GS1276" s="58"/>
      <c r="GT1276" s="58"/>
      <c r="GU1276" s="58"/>
      <c r="GV1276" s="58"/>
      <c r="GW1276" s="58"/>
      <c r="GX1276" s="58"/>
      <c r="GY1276" s="58"/>
      <c r="GZ1276" s="58"/>
      <c r="HA1276" s="58"/>
      <c r="HB1276" s="58"/>
      <c r="HC1276" s="58"/>
      <c r="HD1276" s="58"/>
      <c r="HE1276" s="58"/>
      <c r="HF1276" s="58"/>
      <c r="HG1276" s="58"/>
      <c r="HH1276" s="58"/>
      <c r="HI1276" s="58"/>
      <c r="HJ1276" s="58"/>
      <c r="HK1276" s="58"/>
      <c r="HL1276" s="58"/>
      <c r="HM1276" s="58"/>
      <c r="HN1276" s="58"/>
      <c r="HO1276" s="58"/>
      <c r="HP1276" s="58"/>
      <c r="HQ1276" s="58"/>
      <c r="HR1276" s="58"/>
      <c r="HS1276" s="58"/>
      <c r="HT1276" s="58"/>
      <c r="HU1276" s="58"/>
      <c r="HV1276" s="58"/>
      <c r="HW1276" s="58"/>
      <c r="HX1276" s="58"/>
      <c r="HY1276" s="58"/>
      <c r="HZ1276" s="58"/>
      <c r="IA1276" s="58"/>
      <c r="IB1276" s="58"/>
      <c r="IC1276" s="58"/>
      <c r="ID1276" s="58"/>
      <c r="IE1276" s="58"/>
      <c r="IF1276" s="58"/>
      <c r="IG1276" s="58"/>
      <c r="IH1276" s="58"/>
      <c r="II1276" s="58"/>
      <c r="IJ1276" s="58"/>
      <c r="IK1276" s="58"/>
      <c r="IL1276" s="58"/>
      <c r="IM1276" s="58"/>
      <c r="IN1276" s="58"/>
      <c r="IO1276" s="58"/>
      <c r="IP1276" s="58"/>
      <c r="IQ1276" s="58"/>
      <c r="IR1276" s="58"/>
      <c r="IS1276" s="58"/>
      <c r="IT1276" s="58"/>
      <c r="IU1276" s="58"/>
    </row>
    <row r="1277" spans="1:255" s="23" customFormat="1" ht="12.75" x14ac:dyDescent="0.2">
      <c r="A1277" s="24"/>
      <c r="F1277" s="16"/>
      <c r="G1277" s="34"/>
      <c r="H1277" s="30" t="s">
        <v>58</v>
      </c>
      <c r="I1277" s="30"/>
      <c r="J1277" s="30"/>
      <c r="K1277" s="30"/>
      <c r="L1277" s="30"/>
      <c r="M1277" s="30" t="s">
        <v>59</v>
      </c>
      <c r="N1277" s="27"/>
      <c r="O1277" s="18"/>
      <c r="P1277" s="18"/>
      <c r="Q1277" s="18"/>
      <c r="R1277" s="18"/>
      <c r="S1277" s="18"/>
      <c r="T1277" s="18"/>
      <c r="U1277" s="49"/>
      <c r="V1277" s="18"/>
      <c r="W1277" s="15"/>
      <c r="X1277" s="18"/>
      <c r="Y1277" s="18"/>
      <c r="Z1277" s="18"/>
      <c r="AA1277" s="18"/>
      <c r="AB1277" s="58"/>
      <c r="AC1277" s="58"/>
      <c r="AD1277" s="58"/>
      <c r="AE1277" s="58"/>
      <c r="AF1277" s="58"/>
      <c r="AG1277" s="58"/>
      <c r="AH1277" s="58"/>
      <c r="AI1277" s="58"/>
      <c r="AJ1277" s="58"/>
      <c r="AK1277" s="58"/>
      <c r="AL1277" s="58"/>
      <c r="AM1277" s="58"/>
      <c r="AN1277" s="58"/>
      <c r="AO1277" s="58"/>
      <c r="AP1277" s="58"/>
      <c r="AQ1277" s="58"/>
      <c r="AR1277" s="58"/>
      <c r="AS1277" s="58"/>
      <c r="AT1277" s="58"/>
      <c r="AU1277" s="58"/>
      <c r="AV1277" s="58"/>
      <c r="AW1277" s="58"/>
      <c r="AX1277" s="58"/>
      <c r="AY1277" s="58"/>
      <c r="AZ1277" s="58"/>
      <c r="BA1277" s="58"/>
      <c r="BB1277" s="58"/>
      <c r="BC1277" s="58"/>
      <c r="BD1277" s="58"/>
      <c r="BE1277" s="58"/>
      <c r="BF1277" s="58"/>
      <c r="BG1277" s="58"/>
      <c r="BH1277" s="58"/>
      <c r="BI1277" s="58"/>
      <c r="BJ1277" s="58"/>
      <c r="BK1277" s="58"/>
      <c r="BL1277" s="58"/>
      <c r="BM1277" s="58"/>
      <c r="BN1277" s="58"/>
      <c r="BO1277" s="58"/>
      <c r="BP1277" s="58"/>
      <c r="BQ1277" s="58"/>
      <c r="BR1277" s="58"/>
      <c r="BS1277" s="58"/>
      <c r="BT1277" s="58"/>
      <c r="BU1277" s="58"/>
      <c r="BV1277" s="58"/>
      <c r="BW1277" s="58"/>
      <c r="BX1277" s="58"/>
      <c r="BY1277" s="58"/>
      <c r="BZ1277" s="58"/>
      <c r="CA1277" s="58"/>
      <c r="CB1277" s="58"/>
      <c r="CC1277" s="58"/>
      <c r="CD1277" s="58"/>
      <c r="CE1277" s="58"/>
      <c r="CF1277" s="58"/>
      <c r="CG1277" s="58"/>
      <c r="CH1277" s="58"/>
      <c r="CI1277" s="58"/>
      <c r="CJ1277" s="58"/>
      <c r="CK1277" s="58"/>
      <c r="CL1277" s="58"/>
      <c r="CM1277" s="58"/>
      <c r="CN1277" s="58"/>
      <c r="CO1277" s="58"/>
      <c r="CP1277" s="58"/>
      <c r="CQ1277" s="58"/>
      <c r="CR1277" s="58"/>
      <c r="CS1277" s="58"/>
      <c r="CT1277" s="58"/>
      <c r="CU1277" s="58"/>
      <c r="CV1277" s="58"/>
      <c r="CW1277" s="58"/>
      <c r="CX1277" s="58"/>
      <c r="CY1277" s="58"/>
      <c r="CZ1277" s="58"/>
      <c r="DA1277" s="58"/>
      <c r="DB1277" s="58"/>
      <c r="DC1277" s="58"/>
      <c r="DD1277" s="58"/>
      <c r="DE1277" s="58"/>
      <c r="DF1277" s="58"/>
      <c r="DG1277" s="58"/>
      <c r="DH1277" s="58"/>
      <c r="DI1277" s="58"/>
      <c r="DJ1277" s="58"/>
      <c r="DK1277" s="58"/>
      <c r="DL1277" s="58"/>
      <c r="DM1277" s="58"/>
      <c r="DN1277" s="58"/>
      <c r="DO1277" s="58"/>
      <c r="DP1277" s="58"/>
      <c r="DQ1277" s="58"/>
      <c r="DR1277" s="58"/>
      <c r="DS1277" s="58"/>
      <c r="DT1277" s="58"/>
      <c r="DU1277" s="58"/>
      <c r="DV1277" s="58"/>
      <c r="DW1277" s="58"/>
      <c r="DX1277" s="58"/>
      <c r="DY1277" s="58"/>
      <c r="DZ1277" s="58"/>
      <c r="EA1277" s="58"/>
      <c r="EB1277" s="58"/>
      <c r="EC1277" s="58"/>
      <c r="ED1277" s="58"/>
      <c r="EE1277" s="58"/>
      <c r="EF1277" s="58"/>
      <c r="EG1277" s="58"/>
      <c r="EH1277" s="58"/>
      <c r="EI1277" s="58"/>
      <c r="EJ1277" s="58"/>
      <c r="EK1277" s="58"/>
      <c r="EL1277" s="58"/>
      <c r="EM1277" s="58"/>
      <c r="EN1277" s="58"/>
      <c r="EO1277" s="58"/>
      <c r="EP1277" s="58"/>
      <c r="EQ1277" s="58"/>
      <c r="ER1277" s="58"/>
      <c r="ES1277" s="58"/>
      <c r="ET1277" s="58"/>
      <c r="EU1277" s="58"/>
      <c r="EV1277" s="58"/>
      <c r="EW1277" s="58"/>
      <c r="EX1277" s="58"/>
      <c r="EY1277" s="58"/>
      <c r="EZ1277" s="58"/>
      <c r="FA1277" s="58"/>
      <c r="FB1277" s="58"/>
      <c r="FC1277" s="58"/>
      <c r="FD1277" s="58"/>
      <c r="FE1277" s="58"/>
      <c r="FF1277" s="58"/>
      <c r="FG1277" s="58"/>
      <c r="FH1277" s="58"/>
      <c r="FI1277" s="58"/>
      <c r="FJ1277" s="58"/>
      <c r="FK1277" s="58"/>
      <c r="FL1277" s="58"/>
      <c r="FM1277" s="58"/>
      <c r="FN1277" s="58"/>
      <c r="FO1277" s="58"/>
      <c r="FP1277" s="58"/>
      <c r="FQ1277" s="58"/>
      <c r="FR1277" s="58"/>
      <c r="FS1277" s="58"/>
      <c r="FT1277" s="58"/>
      <c r="FU1277" s="58"/>
      <c r="FV1277" s="58"/>
      <c r="FW1277" s="58"/>
      <c r="FX1277" s="58"/>
      <c r="FY1277" s="58"/>
      <c r="FZ1277" s="58"/>
      <c r="GA1277" s="58"/>
      <c r="GB1277" s="58"/>
      <c r="GC1277" s="58"/>
      <c r="GD1277" s="58"/>
      <c r="GE1277" s="58"/>
      <c r="GF1277" s="58"/>
      <c r="GG1277" s="58"/>
      <c r="GH1277" s="58"/>
      <c r="GI1277" s="58"/>
      <c r="GJ1277" s="58"/>
      <c r="GK1277" s="58"/>
      <c r="GL1277" s="58"/>
      <c r="GM1277" s="58"/>
      <c r="GN1277" s="58"/>
      <c r="GO1277" s="58"/>
      <c r="GP1277" s="58"/>
      <c r="GQ1277" s="58"/>
      <c r="GR1277" s="58"/>
      <c r="GS1277" s="58"/>
      <c r="GT1277" s="58"/>
      <c r="GU1277" s="58"/>
      <c r="GV1277" s="58"/>
      <c r="GW1277" s="58"/>
      <c r="GX1277" s="58"/>
      <c r="GY1277" s="58"/>
      <c r="GZ1277" s="58"/>
      <c r="HA1277" s="58"/>
      <c r="HB1277" s="58"/>
      <c r="HC1277" s="58"/>
      <c r="HD1277" s="58"/>
      <c r="HE1277" s="58"/>
      <c r="HF1277" s="58"/>
      <c r="HG1277" s="58"/>
      <c r="HH1277" s="58"/>
      <c r="HI1277" s="58"/>
      <c r="HJ1277" s="58"/>
      <c r="HK1277" s="58"/>
      <c r="HL1277" s="58"/>
      <c r="HM1277" s="58"/>
      <c r="HN1277" s="58"/>
      <c r="HO1277" s="58"/>
      <c r="HP1277" s="58"/>
      <c r="HQ1277" s="58"/>
      <c r="HR1277" s="58"/>
      <c r="HS1277" s="58"/>
      <c r="HT1277" s="58"/>
      <c r="HU1277" s="58"/>
      <c r="HV1277" s="58"/>
      <c r="HW1277" s="58"/>
      <c r="HX1277" s="58"/>
      <c r="HY1277" s="58"/>
      <c r="HZ1277" s="58"/>
      <c r="IA1277" s="58"/>
      <c r="IB1277" s="58"/>
      <c r="IC1277" s="58"/>
      <c r="ID1277" s="58"/>
      <c r="IE1277" s="58"/>
      <c r="IF1277" s="58"/>
      <c r="IG1277" s="58"/>
      <c r="IH1277" s="58"/>
      <c r="II1277" s="58"/>
      <c r="IJ1277" s="58"/>
      <c r="IK1277" s="58"/>
      <c r="IL1277" s="58"/>
      <c r="IM1277" s="58"/>
      <c r="IN1277" s="58"/>
      <c r="IO1277" s="58"/>
      <c r="IP1277" s="58"/>
      <c r="IQ1277" s="58"/>
      <c r="IR1277" s="58"/>
      <c r="IS1277" s="58"/>
      <c r="IT1277" s="58"/>
      <c r="IU1277" s="58"/>
    </row>
    <row r="1278" spans="1:255" s="23" customFormat="1" ht="12.75" x14ac:dyDescent="0.2">
      <c r="A1278" s="35" t="s">
        <v>60</v>
      </c>
      <c r="B1278" s="132" t="s">
        <v>61</v>
      </c>
      <c r="C1278" s="133"/>
      <c r="D1278" s="133"/>
      <c r="E1278" s="133"/>
      <c r="F1278" s="134"/>
      <c r="G1278" s="59" t="s">
        <v>62</v>
      </c>
      <c r="H1278" s="35" t="s">
        <v>63</v>
      </c>
      <c r="I1278" s="35" t="s">
        <v>64</v>
      </c>
      <c r="J1278" s="35" t="s">
        <v>65</v>
      </c>
      <c r="K1278" s="35" t="s">
        <v>66</v>
      </c>
      <c r="L1278" s="35" t="s">
        <v>67</v>
      </c>
      <c r="M1278" s="35" t="s">
        <v>68</v>
      </c>
      <c r="N1278" s="60" t="s">
        <v>69</v>
      </c>
      <c r="O1278" s="18"/>
      <c r="P1278" s="18"/>
      <c r="Q1278" s="18"/>
      <c r="R1278" s="18"/>
      <c r="S1278" s="18"/>
      <c r="T1278" s="18"/>
      <c r="U1278" s="49"/>
      <c r="V1278" s="18"/>
      <c r="W1278" s="15"/>
      <c r="X1278" s="18"/>
      <c r="Y1278" s="18"/>
      <c r="Z1278" s="18"/>
      <c r="AA1278" s="18"/>
      <c r="AB1278" s="58"/>
      <c r="AC1278" s="58"/>
      <c r="AD1278" s="58"/>
      <c r="AE1278" s="58"/>
      <c r="AF1278" s="58"/>
      <c r="AG1278" s="58"/>
      <c r="AH1278" s="58"/>
      <c r="AI1278" s="58"/>
      <c r="AJ1278" s="58"/>
      <c r="AK1278" s="58"/>
      <c r="AL1278" s="58"/>
      <c r="AM1278" s="58"/>
      <c r="AN1278" s="58"/>
      <c r="AO1278" s="58"/>
      <c r="AP1278" s="58"/>
      <c r="AQ1278" s="58"/>
      <c r="AR1278" s="58"/>
      <c r="AS1278" s="58"/>
      <c r="AT1278" s="58"/>
      <c r="AU1278" s="58"/>
      <c r="AV1278" s="58"/>
      <c r="AW1278" s="58"/>
      <c r="AX1278" s="58"/>
      <c r="AY1278" s="58"/>
      <c r="AZ1278" s="58"/>
      <c r="BA1278" s="58"/>
      <c r="BB1278" s="58"/>
      <c r="BC1278" s="58"/>
      <c r="BD1278" s="58"/>
      <c r="BE1278" s="58"/>
      <c r="BF1278" s="58"/>
      <c r="BG1278" s="58"/>
      <c r="BH1278" s="58"/>
      <c r="BI1278" s="58"/>
      <c r="BJ1278" s="58"/>
      <c r="BK1278" s="58"/>
      <c r="BL1278" s="58"/>
      <c r="BM1278" s="58"/>
      <c r="BN1278" s="58"/>
      <c r="BO1278" s="58"/>
      <c r="BP1278" s="58"/>
      <c r="BQ1278" s="58"/>
      <c r="BR1278" s="58"/>
      <c r="BS1278" s="58"/>
      <c r="BT1278" s="58"/>
      <c r="BU1278" s="58"/>
      <c r="BV1278" s="58"/>
      <c r="BW1278" s="58"/>
      <c r="BX1278" s="58"/>
      <c r="BY1278" s="58"/>
      <c r="BZ1278" s="58"/>
      <c r="CA1278" s="58"/>
      <c r="CB1278" s="58"/>
      <c r="CC1278" s="58"/>
      <c r="CD1278" s="58"/>
      <c r="CE1278" s="58"/>
      <c r="CF1278" s="58"/>
      <c r="CG1278" s="58"/>
      <c r="CH1278" s="58"/>
      <c r="CI1278" s="58"/>
      <c r="CJ1278" s="58"/>
      <c r="CK1278" s="58"/>
      <c r="CL1278" s="58"/>
      <c r="CM1278" s="58"/>
      <c r="CN1278" s="58"/>
      <c r="CO1278" s="58"/>
      <c r="CP1278" s="58"/>
      <c r="CQ1278" s="58"/>
      <c r="CR1278" s="58"/>
      <c r="CS1278" s="58"/>
      <c r="CT1278" s="58"/>
      <c r="CU1278" s="58"/>
      <c r="CV1278" s="58"/>
      <c r="CW1278" s="58"/>
      <c r="CX1278" s="58"/>
      <c r="CY1278" s="58"/>
      <c r="CZ1278" s="58"/>
      <c r="DA1278" s="58"/>
      <c r="DB1278" s="58"/>
      <c r="DC1278" s="58"/>
      <c r="DD1278" s="58"/>
      <c r="DE1278" s="58"/>
      <c r="DF1278" s="58"/>
      <c r="DG1278" s="58"/>
      <c r="DH1278" s="58"/>
      <c r="DI1278" s="58"/>
      <c r="DJ1278" s="58"/>
      <c r="DK1278" s="58"/>
      <c r="DL1278" s="58"/>
      <c r="DM1278" s="58"/>
      <c r="DN1278" s="58"/>
      <c r="DO1278" s="58"/>
      <c r="DP1278" s="58"/>
      <c r="DQ1278" s="58"/>
      <c r="DR1278" s="58"/>
      <c r="DS1278" s="58"/>
      <c r="DT1278" s="58"/>
      <c r="DU1278" s="58"/>
      <c r="DV1278" s="58"/>
      <c r="DW1278" s="58"/>
      <c r="DX1278" s="58"/>
      <c r="DY1278" s="58"/>
      <c r="DZ1278" s="58"/>
      <c r="EA1278" s="58"/>
      <c r="EB1278" s="58"/>
      <c r="EC1278" s="58"/>
      <c r="ED1278" s="58"/>
      <c r="EE1278" s="58"/>
      <c r="EF1278" s="58"/>
      <c r="EG1278" s="58"/>
      <c r="EH1278" s="58"/>
      <c r="EI1278" s="58"/>
      <c r="EJ1278" s="58"/>
      <c r="EK1278" s="58"/>
      <c r="EL1278" s="58"/>
      <c r="EM1278" s="58"/>
      <c r="EN1278" s="58"/>
      <c r="EO1278" s="58"/>
      <c r="EP1278" s="58"/>
      <c r="EQ1278" s="58"/>
      <c r="ER1278" s="58"/>
      <c r="ES1278" s="58"/>
      <c r="ET1278" s="58"/>
      <c r="EU1278" s="58"/>
      <c r="EV1278" s="58"/>
      <c r="EW1278" s="58"/>
      <c r="EX1278" s="58"/>
      <c r="EY1278" s="58"/>
      <c r="EZ1278" s="58"/>
      <c r="FA1278" s="58"/>
      <c r="FB1278" s="58"/>
      <c r="FC1278" s="58"/>
      <c r="FD1278" s="58"/>
      <c r="FE1278" s="58"/>
      <c r="FF1278" s="58"/>
      <c r="FG1278" s="58"/>
      <c r="FH1278" s="58"/>
      <c r="FI1278" s="58"/>
      <c r="FJ1278" s="58"/>
      <c r="FK1278" s="58"/>
      <c r="FL1278" s="58"/>
      <c r="FM1278" s="58"/>
      <c r="FN1278" s="58"/>
      <c r="FO1278" s="58"/>
      <c r="FP1278" s="58"/>
      <c r="FQ1278" s="58"/>
      <c r="FR1278" s="58"/>
      <c r="FS1278" s="58"/>
      <c r="FT1278" s="58"/>
      <c r="FU1278" s="58"/>
      <c r="FV1278" s="58"/>
      <c r="FW1278" s="58"/>
      <c r="FX1278" s="58"/>
      <c r="FY1278" s="58"/>
      <c r="FZ1278" s="58"/>
      <c r="GA1278" s="58"/>
      <c r="GB1278" s="58"/>
      <c r="GC1278" s="58"/>
      <c r="GD1278" s="58"/>
      <c r="GE1278" s="58"/>
      <c r="GF1278" s="58"/>
      <c r="GG1278" s="58"/>
      <c r="GH1278" s="58"/>
      <c r="GI1278" s="58"/>
      <c r="GJ1278" s="58"/>
      <c r="GK1278" s="58"/>
      <c r="GL1278" s="58"/>
      <c r="GM1278" s="58"/>
      <c r="GN1278" s="58"/>
      <c r="GO1278" s="58"/>
      <c r="GP1278" s="58"/>
      <c r="GQ1278" s="58"/>
      <c r="GR1278" s="58"/>
      <c r="GS1278" s="58"/>
      <c r="GT1278" s="58"/>
      <c r="GU1278" s="58"/>
      <c r="GV1278" s="58"/>
      <c r="GW1278" s="58"/>
      <c r="GX1278" s="58"/>
      <c r="GY1278" s="58"/>
      <c r="GZ1278" s="58"/>
      <c r="HA1278" s="58"/>
      <c r="HB1278" s="58"/>
      <c r="HC1278" s="58"/>
      <c r="HD1278" s="58"/>
      <c r="HE1278" s="58"/>
      <c r="HF1278" s="58"/>
      <c r="HG1278" s="58"/>
      <c r="HH1278" s="58"/>
      <c r="HI1278" s="58"/>
      <c r="HJ1278" s="58"/>
      <c r="HK1278" s="58"/>
      <c r="HL1278" s="58"/>
      <c r="HM1278" s="58"/>
      <c r="HN1278" s="58"/>
      <c r="HO1278" s="58"/>
      <c r="HP1278" s="58"/>
      <c r="HQ1278" s="58"/>
      <c r="HR1278" s="58"/>
      <c r="HS1278" s="58"/>
      <c r="HT1278" s="58"/>
      <c r="HU1278" s="58"/>
      <c r="HV1278" s="58"/>
      <c r="HW1278" s="58"/>
      <c r="HX1278" s="58"/>
      <c r="HY1278" s="58"/>
      <c r="HZ1278" s="58"/>
      <c r="IA1278" s="58"/>
      <c r="IB1278" s="58"/>
      <c r="IC1278" s="58"/>
      <c r="ID1278" s="58"/>
      <c r="IE1278" s="58"/>
      <c r="IF1278" s="58"/>
      <c r="IG1278" s="58"/>
      <c r="IH1278" s="58"/>
      <c r="II1278" s="58"/>
      <c r="IJ1278" s="58"/>
      <c r="IK1278" s="58"/>
      <c r="IL1278" s="58"/>
      <c r="IM1278" s="58"/>
      <c r="IN1278" s="58"/>
      <c r="IO1278" s="58"/>
      <c r="IP1278" s="58"/>
      <c r="IQ1278" s="58"/>
      <c r="IR1278" s="58"/>
      <c r="IS1278" s="58"/>
      <c r="IT1278" s="58"/>
      <c r="IU1278" s="58"/>
    </row>
    <row r="1279" spans="1:255" s="64" customFormat="1" ht="50.1" customHeight="1" x14ac:dyDescent="0.2">
      <c r="A1279" s="36"/>
      <c r="B1279" s="135"/>
      <c r="C1279" s="136"/>
      <c r="D1279" s="136"/>
      <c r="E1279" s="136"/>
      <c r="F1279" s="137"/>
      <c r="G1279" s="42"/>
      <c r="H1279" s="43"/>
      <c r="I1279" s="44" t="e">
        <f>SUM(#REF!*H1279)</f>
        <v>#REF!</v>
      </c>
      <c r="J1279" s="43"/>
      <c r="K1279" s="45" t="e">
        <f t="shared" ref="K1279:K1284" si="82">SUM(I1279*J1279)</f>
        <v>#REF!</v>
      </c>
      <c r="L1279" s="61"/>
      <c r="M1279" s="62"/>
      <c r="N1279" s="63">
        <f t="shared" ref="N1279:N1284" si="83">SUM(L1279*M1279)</f>
        <v>0</v>
      </c>
      <c r="O1279" s="41"/>
      <c r="P1279" s="10"/>
      <c r="Q1279" s="18"/>
      <c r="R1279" s="10"/>
      <c r="S1279" s="10"/>
      <c r="T1279" s="10"/>
      <c r="U1279" s="33"/>
      <c r="V1279" s="10"/>
      <c r="W1279" s="10"/>
      <c r="X1279" s="41"/>
      <c r="Y1279" s="41"/>
      <c r="Z1279" s="41"/>
      <c r="AA1279" s="41"/>
    </row>
    <row r="1280" spans="1:255" s="64" customFormat="1" ht="50.1" customHeight="1" x14ac:dyDescent="0.2">
      <c r="A1280" s="36"/>
      <c r="B1280" s="126"/>
      <c r="C1280" s="127"/>
      <c r="D1280" s="127"/>
      <c r="E1280" s="127"/>
      <c r="F1280" s="128"/>
      <c r="G1280" s="42"/>
      <c r="H1280" s="43"/>
      <c r="I1280" s="44" t="e">
        <f>SUM(#REF!*H1280)</f>
        <v>#REF!</v>
      </c>
      <c r="J1280" s="43"/>
      <c r="K1280" s="45" t="e">
        <f t="shared" si="82"/>
        <v>#REF!</v>
      </c>
      <c r="L1280" s="61"/>
      <c r="M1280" s="62"/>
      <c r="N1280" s="63">
        <f t="shared" si="83"/>
        <v>0</v>
      </c>
      <c r="O1280" s="41"/>
      <c r="P1280" s="10"/>
      <c r="Q1280" s="10"/>
      <c r="R1280" s="10"/>
      <c r="S1280" s="10"/>
      <c r="T1280" s="10"/>
      <c r="U1280" s="33"/>
      <c r="V1280" s="10"/>
      <c r="W1280" s="10"/>
      <c r="X1280" s="41"/>
      <c r="Y1280" s="41"/>
      <c r="Z1280" s="41"/>
      <c r="AA1280" s="41"/>
    </row>
    <row r="1281" spans="1:27" s="64" customFormat="1" ht="50.1" customHeight="1" x14ac:dyDescent="0.2">
      <c r="A1281" s="36"/>
      <c r="B1281" s="126"/>
      <c r="C1281" s="127"/>
      <c r="D1281" s="127"/>
      <c r="E1281" s="127"/>
      <c r="F1281" s="128"/>
      <c r="G1281" s="42"/>
      <c r="H1281" s="43"/>
      <c r="I1281" s="44" t="e">
        <f>SUM(#REF!*H1281)</f>
        <v>#REF!</v>
      </c>
      <c r="J1281" s="43"/>
      <c r="K1281" s="45" t="e">
        <f t="shared" si="82"/>
        <v>#REF!</v>
      </c>
      <c r="L1281" s="61"/>
      <c r="M1281" s="62"/>
      <c r="N1281" s="63">
        <f t="shared" si="83"/>
        <v>0</v>
      </c>
      <c r="O1281" s="41"/>
      <c r="P1281" s="10"/>
      <c r="Q1281" s="10"/>
      <c r="R1281" s="10"/>
      <c r="S1281" s="10"/>
      <c r="T1281" s="10"/>
      <c r="U1281" s="33"/>
      <c r="V1281" s="10"/>
      <c r="W1281" s="10"/>
      <c r="X1281" s="41"/>
      <c r="Y1281" s="41"/>
      <c r="Z1281" s="41"/>
      <c r="AA1281" s="41"/>
    </row>
    <row r="1282" spans="1:27" s="64" customFormat="1" ht="50.1" customHeight="1" x14ac:dyDescent="0.2">
      <c r="A1282" s="36"/>
      <c r="B1282" s="126"/>
      <c r="C1282" s="127"/>
      <c r="D1282" s="127"/>
      <c r="E1282" s="127"/>
      <c r="F1282" s="128"/>
      <c r="G1282" s="42"/>
      <c r="H1282" s="43"/>
      <c r="I1282" s="44" t="e">
        <f>SUM(#REF!*H1282)</f>
        <v>#REF!</v>
      </c>
      <c r="J1282" s="43"/>
      <c r="K1282" s="45" t="e">
        <f t="shared" si="82"/>
        <v>#REF!</v>
      </c>
      <c r="L1282" s="61"/>
      <c r="M1282" s="62"/>
      <c r="N1282" s="63">
        <f t="shared" si="83"/>
        <v>0</v>
      </c>
      <c r="O1282" s="41"/>
      <c r="P1282" s="10"/>
      <c r="Q1282" s="10"/>
      <c r="R1282" s="10"/>
      <c r="S1282" s="10"/>
      <c r="T1282" s="10"/>
      <c r="U1282" s="33"/>
      <c r="V1282" s="10"/>
      <c r="W1282" s="10"/>
      <c r="X1282" s="41"/>
      <c r="Y1282" s="41"/>
      <c r="Z1282" s="41"/>
      <c r="AA1282" s="41"/>
    </row>
    <row r="1283" spans="1:27" s="64" customFormat="1" ht="50.1" customHeight="1" x14ac:dyDescent="0.2">
      <c r="A1283" s="36"/>
      <c r="B1283" s="126"/>
      <c r="C1283" s="127"/>
      <c r="D1283" s="127"/>
      <c r="E1283" s="127"/>
      <c r="F1283" s="128"/>
      <c r="G1283" s="42"/>
      <c r="H1283" s="43"/>
      <c r="I1283" s="44" t="e">
        <f>SUM(#REF!*H1283)</f>
        <v>#REF!</v>
      </c>
      <c r="J1283" s="43"/>
      <c r="K1283" s="45" t="e">
        <f t="shared" si="82"/>
        <v>#REF!</v>
      </c>
      <c r="L1283" s="61"/>
      <c r="M1283" s="62"/>
      <c r="N1283" s="63">
        <f t="shared" si="83"/>
        <v>0</v>
      </c>
      <c r="O1283" s="41"/>
      <c r="P1283" s="10"/>
      <c r="Q1283" s="10"/>
      <c r="R1283" s="10"/>
      <c r="S1283" s="10"/>
      <c r="T1283" s="10"/>
      <c r="U1283" s="33"/>
      <c r="V1283" s="10"/>
      <c r="W1283" s="10"/>
      <c r="X1283" s="41"/>
      <c r="Y1283" s="41"/>
      <c r="Z1283" s="41"/>
      <c r="AA1283" s="41"/>
    </row>
    <row r="1284" spans="1:27" s="64" customFormat="1" ht="50.1" customHeight="1" x14ac:dyDescent="0.2">
      <c r="A1284" s="36"/>
      <c r="B1284" s="126"/>
      <c r="C1284" s="127"/>
      <c r="D1284" s="127"/>
      <c r="E1284" s="127"/>
      <c r="F1284" s="128"/>
      <c r="G1284" s="42"/>
      <c r="H1284" s="43"/>
      <c r="I1284" s="44" t="e">
        <f>SUM(#REF!*H1284)</f>
        <v>#REF!</v>
      </c>
      <c r="J1284" s="43"/>
      <c r="K1284" s="45" t="e">
        <f t="shared" si="82"/>
        <v>#REF!</v>
      </c>
      <c r="L1284" s="61"/>
      <c r="M1284" s="62"/>
      <c r="N1284" s="63">
        <f t="shared" si="83"/>
        <v>0</v>
      </c>
      <c r="O1284" s="41"/>
      <c r="P1284" s="10"/>
      <c r="Q1284" s="10"/>
      <c r="R1284" s="10"/>
      <c r="S1284" s="10"/>
      <c r="T1284" s="10"/>
      <c r="U1284" s="33"/>
      <c r="V1284" s="10"/>
      <c r="W1284" s="10"/>
      <c r="X1284" s="41"/>
      <c r="Y1284" s="41"/>
      <c r="Z1284" s="41"/>
      <c r="AA1284" s="41"/>
    </row>
    <row r="1285" spans="1:27" s="23" customFormat="1" ht="20.100000000000001" customHeight="1" thickBot="1" x14ac:dyDescent="0.2">
      <c r="A1285" s="65"/>
      <c r="B1285" s="129" t="s">
        <v>8</v>
      </c>
      <c r="C1285" s="130"/>
      <c r="D1285" s="130"/>
      <c r="E1285" s="130"/>
      <c r="F1285" s="131"/>
      <c r="G1285" s="66"/>
      <c r="H1285" s="67"/>
      <c r="I1285" s="68" t="e">
        <f>SUM(I1279:I1284)</f>
        <v>#REF!</v>
      </c>
      <c r="J1285" s="67"/>
      <c r="K1285" s="68" t="e">
        <f>SUM(K1279:K1284)</f>
        <v>#REF!</v>
      </c>
      <c r="L1285" s="69">
        <f>SUM(L1279:L1284)</f>
        <v>0</v>
      </c>
      <c r="M1285" s="67"/>
      <c r="N1285" s="68">
        <f>SUM(N1279:N1284)</f>
        <v>0</v>
      </c>
      <c r="O1285" s="15"/>
      <c r="P1285" s="15"/>
      <c r="Q1285" s="10"/>
      <c r="R1285" s="15"/>
      <c r="S1285" s="15"/>
      <c r="T1285" s="15"/>
      <c r="U1285" s="52"/>
      <c r="V1285" s="15"/>
      <c r="W1285" s="15"/>
      <c r="X1285" s="15"/>
      <c r="Y1285" s="15"/>
      <c r="Z1285" s="15"/>
      <c r="AA1285" s="15"/>
    </row>
    <row r="1286" spans="1:27" s="23" customFormat="1" x14ac:dyDescent="0.15">
      <c r="A1286" s="15"/>
      <c r="B1286" s="15"/>
      <c r="C1286" s="15"/>
      <c r="D1286" s="15"/>
      <c r="E1286" s="15"/>
      <c r="F1286" s="15"/>
      <c r="G1286" s="54"/>
      <c r="H1286" s="15"/>
      <c r="I1286" s="15"/>
      <c r="J1286" s="15"/>
      <c r="K1286" s="15"/>
      <c r="L1286" s="15"/>
      <c r="M1286" s="15"/>
      <c r="N1286" s="55"/>
      <c r="Q1286" s="15"/>
    </row>
    <row r="1287" spans="1:27" s="23" customFormat="1" x14ac:dyDescent="0.15">
      <c r="A1287" s="15"/>
      <c r="B1287" s="15"/>
      <c r="C1287" s="15"/>
      <c r="D1287" s="15"/>
      <c r="E1287" s="15"/>
      <c r="F1287" s="15"/>
      <c r="G1287" s="54"/>
      <c r="H1287" s="15"/>
      <c r="I1287" s="15"/>
      <c r="J1287" s="15"/>
      <c r="K1287" s="15"/>
      <c r="L1287" s="15"/>
      <c r="M1287" s="15"/>
      <c r="N1287" s="55"/>
    </row>
    <row r="1288" spans="1:27" s="23" customFormat="1" x14ac:dyDescent="0.15">
      <c r="A1288" s="8"/>
      <c r="B1288" s="8"/>
      <c r="C1288" s="8"/>
      <c r="D1288" s="8"/>
      <c r="E1288" s="8"/>
      <c r="F1288" s="8"/>
      <c r="G1288" s="56"/>
      <c r="H1288" s="8"/>
      <c r="I1288" s="8"/>
      <c r="J1288" s="8"/>
      <c r="K1288" s="8"/>
      <c r="L1288" s="8"/>
      <c r="M1288" s="8"/>
      <c r="N1288" s="57"/>
      <c r="O1288" s="15"/>
      <c r="P1288" s="15"/>
      <c r="R1288" s="15"/>
      <c r="S1288" s="15"/>
      <c r="T1288" s="15"/>
      <c r="U1288" s="52"/>
      <c r="V1288" s="15"/>
      <c r="W1288" s="15"/>
      <c r="X1288" s="15"/>
      <c r="Y1288" s="15"/>
      <c r="Z1288" s="15"/>
      <c r="AA1288" s="15"/>
    </row>
    <row r="1289" spans="1:27" s="23" customFormat="1" ht="9" customHeight="1" x14ac:dyDescent="0.2">
      <c r="A1289" s="158" t="s">
        <v>24</v>
      </c>
      <c r="B1289" s="159"/>
      <c r="C1289" s="159"/>
      <c r="D1289" s="159"/>
      <c r="E1289" s="159"/>
      <c r="F1289" s="159"/>
      <c r="G1289" s="159"/>
      <c r="H1289" s="164" t="s">
        <v>25</v>
      </c>
      <c r="I1289" s="165"/>
      <c r="J1289" s="165"/>
      <c r="K1289" s="165"/>
      <c r="L1289" s="166"/>
      <c r="M1289" s="11" t="s">
        <v>26</v>
      </c>
      <c r="N1289" s="12"/>
      <c r="O1289" s="15"/>
      <c r="P1289" s="15"/>
      <c r="Q1289" s="15"/>
      <c r="R1289" s="15"/>
      <c r="S1289" s="15"/>
      <c r="T1289" s="15"/>
      <c r="U1289" s="52"/>
      <c r="V1289" s="15"/>
      <c r="W1289" s="15"/>
      <c r="X1289" s="15"/>
      <c r="Y1289" s="15"/>
      <c r="Z1289" s="15"/>
      <c r="AA1289" s="15"/>
    </row>
    <row r="1290" spans="1:27" s="23" customFormat="1" ht="8.25" customHeight="1" x14ac:dyDescent="0.15">
      <c r="A1290" s="160"/>
      <c r="B1290" s="161"/>
      <c r="C1290" s="161"/>
      <c r="D1290" s="161"/>
      <c r="E1290" s="161"/>
      <c r="F1290" s="161"/>
      <c r="G1290" s="161"/>
      <c r="H1290" s="14"/>
      <c r="I1290" s="15"/>
      <c r="J1290" s="15"/>
      <c r="K1290" s="15"/>
      <c r="L1290" s="16"/>
      <c r="M1290" s="15"/>
      <c r="N1290" s="17"/>
      <c r="O1290" s="15"/>
      <c r="P1290" s="15"/>
      <c r="Q1290" s="15"/>
      <c r="R1290" s="15"/>
      <c r="S1290" s="15"/>
      <c r="T1290" s="15"/>
      <c r="U1290" s="52"/>
      <c r="V1290" s="15"/>
      <c r="W1290" s="15"/>
      <c r="X1290" s="15"/>
      <c r="Y1290" s="15"/>
      <c r="Z1290" s="15"/>
      <c r="AA1290" s="15"/>
    </row>
    <row r="1291" spans="1:27" s="23" customFormat="1" ht="12.75" customHeight="1" x14ac:dyDescent="0.2">
      <c r="A1291" s="160"/>
      <c r="B1291" s="161"/>
      <c r="C1291" s="161"/>
      <c r="D1291" s="161"/>
      <c r="E1291" s="161"/>
      <c r="F1291" s="161"/>
      <c r="G1291" s="161"/>
      <c r="H1291" s="167"/>
      <c r="I1291" s="168"/>
      <c r="J1291" s="168"/>
      <c r="K1291" s="168"/>
      <c r="L1291" s="169"/>
      <c r="M1291" s="18" t="s">
        <v>75</v>
      </c>
      <c r="N1291" s="17"/>
      <c r="O1291" s="15"/>
      <c r="P1291" s="15"/>
      <c r="Q1291" s="15"/>
      <c r="R1291" s="15"/>
      <c r="S1291" s="15"/>
      <c r="T1291" s="15"/>
      <c r="U1291" s="52"/>
      <c r="V1291" s="15"/>
      <c r="W1291" s="15"/>
      <c r="X1291" s="15"/>
      <c r="Y1291" s="15"/>
      <c r="Z1291" s="15"/>
      <c r="AA1291" s="15"/>
    </row>
    <row r="1292" spans="1:27" s="23" customFormat="1" ht="8.25" customHeight="1" x14ac:dyDescent="0.15">
      <c r="A1292" s="160"/>
      <c r="B1292" s="161"/>
      <c r="C1292" s="161"/>
      <c r="D1292" s="161"/>
      <c r="E1292" s="161"/>
      <c r="F1292" s="161"/>
      <c r="G1292" s="161"/>
      <c r="H1292" s="170"/>
      <c r="I1292" s="168"/>
      <c r="J1292" s="168"/>
      <c r="K1292" s="168"/>
      <c r="L1292" s="169"/>
      <c r="M1292" s="15"/>
      <c r="N1292" s="17"/>
      <c r="O1292" s="15"/>
      <c r="P1292" s="15"/>
      <c r="Q1292" s="15"/>
      <c r="R1292" s="15"/>
      <c r="S1292" s="15"/>
      <c r="T1292" s="15"/>
      <c r="U1292" s="52"/>
      <c r="V1292" s="15"/>
      <c r="W1292" s="15"/>
      <c r="X1292" s="15"/>
      <c r="Y1292" s="15"/>
      <c r="Z1292" s="15"/>
      <c r="AA1292" s="15"/>
    </row>
    <row r="1293" spans="1:27" s="23" customFormat="1" ht="8.25" customHeight="1" x14ac:dyDescent="0.15">
      <c r="A1293" s="160"/>
      <c r="B1293" s="161"/>
      <c r="C1293" s="161"/>
      <c r="D1293" s="161"/>
      <c r="E1293" s="161"/>
      <c r="F1293" s="161"/>
      <c r="G1293" s="161"/>
      <c r="H1293" s="170"/>
      <c r="I1293" s="168"/>
      <c r="J1293" s="168"/>
      <c r="K1293" s="168"/>
      <c r="L1293" s="169"/>
      <c r="M1293" s="8"/>
      <c r="N1293" s="19"/>
      <c r="O1293" s="15"/>
      <c r="P1293" s="15"/>
      <c r="Q1293" s="15"/>
      <c r="R1293" s="15"/>
      <c r="S1293" s="15"/>
      <c r="T1293" s="15"/>
      <c r="U1293" s="52"/>
      <c r="V1293" s="15"/>
      <c r="W1293" s="15"/>
      <c r="X1293" s="15"/>
      <c r="Y1293" s="15"/>
      <c r="Z1293" s="15"/>
      <c r="AA1293" s="15"/>
    </row>
    <row r="1294" spans="1:27" s="23" customFormat="1" ht="9" customHeight="1" x14ac:dyDescent="0.15">
      <c r="A1294" s="160"/>
      <c r="B1294" s="161"/>
      <c r="C1294" s="161"/>
      <c r="D1294" s="161"/>
      <c r="E1294" s="161"/>
      <c r="F1294" s="161"/>
      <c r="G1294" s="161"/>
      <c r="H1294" s="170"/>
      <c r="I1294" s="168"/>
      <c r="J1294" s="168"/>
      <c r="K1294" s="168"/>
      <c r="L1294" s="169"/>
      <c r="M1294" s="20" t="s">
        <v>29</v>
      </c>
      <c r="N1294" s="17"/>
      <c r="O1294" s="15"/>
      <c r="P1294" s="15"/>
      <c r="Q1294" s="15"/>
      <c r="R1294" s="15"/>
      <c r="S1294" s="15"/>
      <c r="T1294" s="15"/>
      <c r="U1294" s="52"/>
      <c r="V1294" s="15"/>
      <c r="W1294" s="15"/>
      <c r="X1294" s="15"/>
      <c r="Y1294" s="15"/>
      <c r="Z1294" s="15"/>
      <c r="AA1294" s="15"/>
    </row>
    <row r="1295" spans="1:27" s="23" customFormat="1" ht="8.25" customHeight="1" x14ac:dyDescent="0.15">
      <c r="A1295" s="160"/>
      <c r="B1295" s="161"/>
      <c r="C1295" s="161"/>
      <c r="D1295" s="161"/>
      <c r="E1295" s="161"/>
      <c r="F1295" s="161"/>
      <c r="G1295" s="161"/>
      <c r="H1295" s="170"/>
      <c r="I1295" s="168"/>
      <c r="J1295" s="168"/>
      <c r="K1295" s="168"/>
      <c r="L1295" s="169"/>
      <c r="M1295" s="15"/>
      <c r="N1295" s="17"/>
      <c r="O1295" s="15"/>
      <c r="P1295" s="15"/>
      <c r="Q1295" s="15"/>
      <c r="R1295" s="15"/>
      <c r="S1295" s="15"/>
      <c r="T1295" s="15"/>
      <c r="U1295" s="52"/>
      <c r="V1295" s="15"/>
      <c r="W1295" s="15"/>
      <c r="X1295" s="15"/>
      <c r="Y1295" s="15"/>
      <c r="Z1295" s="15"/>
      <c r="AA1295" s="15"/>
    </row>
    <row r="1296" spans="1:27" s="23" customFormat="1" ht="8.25" customHeight="1" x14ac:dyDescent="0.15">
      <c r="A1296" s="160"/>
      <c r="B1296" s="161"/>
      <c r="C1296" s="161"/>
      <c r="D1296" s="161"/>
      <c r="E1296" s="161"/>
      <c r="F1296" s="161"/>
      <c r="G1296" s="161"/>
      <c r="H1296" s="170"/>
      <c r="I1296" s="168"/>
      <c r="J1296" s="168"/>
      <c r="K1296" s="168"/>
      <c r="L1296" s="169"/>
      <c r="M1296" s="138"/>
      <c r="N1296" s="139"/>
      <c r="O1296" s="15"/>
      <c r="P1296" s="15"/>
      <c r="Q1296" s="15"/>
      <c r="R1296" s="15"/>
      <c r="S1296" s="15"/>
      <c r="T1296" s="15"/>
      <c r="U1296" s="52"/>
      <c r="V1296" s="15"/>
      <c r="W1296" s="15"/>
      <c r="X1296" s="15"/>
      <c r="Y1296" s="15"/>
      <c r="Z1296" s="15"/>
      <c r="AA1296" s="15"/>
    </row>
    <row r="1297" spans="1:255" s="23" customFormat="1" ht="8.25" customHeight="1" x14ac:dyDescent="0.15">
      <c r="A1297" s="162"/>
      <c r="B1297" s="163"/>
      <c r="C1297" s="163"/>
      <c r="D1297" s="163"/>
      <c r="E1297" s="163"/>
      <c r="F1297" s="163"/>
      <c r="G1297" s="163"/>
      <c r="H1297" s="171"/>
      <c r="I1297" s="172"/>
      <c r="J1297" s="172"/>
      <c r="K1297" s="172"/>
      <c r="L1297" s="173"/>
      <c r="M1297" s="140"/>
      <c r="N1297" s="141"/>
      <c r="O1297" s="15"/>
      <c r="P1297" s="15"/>
      <c r="Q1297" s="15"/>
      <c r="R1297" s="15"/>
      <c r="S1297" s="15"/>
      <c r="T1297" s="15"/>
      <c r="U1297" s="52"/>
      <c r="V1297" s="15"/>
      <c r="W1297" s="15"/>
      <c r="X1297" s="15"/>
      <c r="Y1297" s="15"/>
      <c r="Z1297" s="15"/>
      <c r="AA1297" s="15"/>
    </row>
    <row r="1298" spans="1:255" s="23" customFormat="1" x14ac:dyDescent="0.15">
      <c r="A1298" s="142" t="s">
        <v>30</v>
      </c>
      <c r="B1298" s="143"/>
      <c r="C1298" s="143"/>
      <c r="D1298" s="143"/>
      <c r="E1298" s="143"/>
      <c r="F1298" s="144"/>
      <c r="G1298" s="21"/>
      <c r="H1298" s="148"/>
      <c r="I1298" s="148"/>
      <c r="J1298" s="148"/>
      <c r="K1298" s="148"/>
      <c r="L1298" s="148"/>
      <c r="M1298" s="148"/>
      <c r="N1298" s="149"/>
      <c r="O1298" s="15"/>
      <c r="P1298" s="15"/>
      <c r="Q1298" s="15"/>
      <c r="R1298" s="15"/>
      <c r="S1298" s="15"/>
      <c r="T1298" s="15"/>
      <c r="U1298" s="52"/>
      <c r="V1298" s="15"/>
      <c r="W1298" s="15"/>
      <c r="X1298" s="15"/>
      <c r="Y1298" s="15"/>
      <c r="Z1298" s="15"/>
      <c r="AA1298" s="15"/>
    </row>
    <row r="1299" spans="1:255" s="23" customFormat="1" x14ac:dyDescent="0.15">
      <c r="A1299" s="145"/>
      <c r="B1299" s="146"/>
      <c r="C1299" s="146"/>
      <c r="D1299" s="146"/>
      <c r="E1299" s="146"/>
      <c r="F1299" s="147"/>
      <c r="G1299" s="21"/>
      <c r="H1299" s="150"/>
      <c r="I1299" s="150"/>
      <c r="J1299" s="150"/>
      <c r="K1299" s="150"/>
      <c r="L1299" s="150"/>
      <c r="M1299" s="150"/>
      <c r="N1299" s="151"/>
      <c r="O1299" s="15"/>
      <c r="P1299" s="15"/>
      <c r="Q1299" s="15"/>
      <c r="R1299" s="15"/>
      <c r="S1299" s="15"/>
      <c r="T1299" s="15"/>
      <c r="U1299" s="52"/>
      <c r="V1299" s="15"/>
      <c r="W1299" s="15"/>
      <c r="X1299" s="15"/>
      <c r="Y1299" s="15"/>
      <c r="Z1299" s="15"/>
      <c r="AA1299" s="15"/>
    </row>
    <row r="1300" spans="1:255" s="23" customFormat="1" ht="12.75" x14ac:dyDescent="0.2">
      <c r="A1300" s="22"/>
      <c r="F1300" s="16"/>
      <c r="G1300" s="21"/>
      <c r="H1300" s="152"/>
      <c r="I1300" s="152"/>
      <c r="J1300" s="152"/>
      <c r="K1300" s="153"/>
      <c r="L1300" s="156" t="s">
        <v>31</v>
      </c>
      <c r="M1300" s="148"/>
      <c r="N1300" s="149"/>
      <c r="O1300" s="15"/>
      <c r="P1300" s="18"/>
      <c r="Q1300" s="15"/>
      <c r="R1300" s="18"/>
      <c r="S1300" s="18"/>
      <c r="T1300" s="18"/>
      <c r="U1300" s="49"/>
      <c r="V1300" s="18"/>
      <c r="W1300" s="15"/>
      <c r="X1300" s="15"/>
      <c r="Y1300" s="15"/>
      <c r="Z1300" s="15"/>
      <c r="AA1300" s="15"/>
    </row>
    <row r="1301" spans="1:255" s="23" customFormat="1" ht="12.75" x14ac:dyDescent="0.2">
      <c r="A1301" s="24"/>
      <c r="F1301" s="16"/>
      <c r="G1301" s="21"/>
      <c r="H1301" s="154"/>
      <c r="I1301" s="154"/>
      <c r="J1301" s="154"/>
      <c r="K1301" s="155"/>
      <c r="L1301" s="157"/>
      <c r="M1301" s="150"/>
      <c r="N1301" s="151"/>
      <c r="O1301" s="15"/>
      <c r="P1301" s="18"/>
      <c r="Q1301" s="18"/>
      <c r="R1301" s="18"/>
      <c r="S1301" s="18"/>
      <c r="T1301" s="18"/>
      <c r="U1301" s="49"/>
      <c r="V1301" s="18"/>
      <c r="W1301" s="15"/>
      <c r="X1301" s="15"/>
      <c r="Y1301" s="15"/>
      <c r="Z1301" s="15"/>
      <c r="AA1301" s="15"/>
    </row>
    <row r="1302" spans="1:255" s="23" customFormat="1" ht="12.75" x14ac:dyDescent="0.2">
      <c r="A1302" s="24"/>
      <c r="F1302" s="16"/>
      <c r="G1302" s="25"/>
      <c r="H1302" s="22"/>
      <c r="I1302" s="22"/>
      <c r="J1302" s="22"/>
      <c r="K1302" s="26"/>
      <c r="L1302" s="22"/>
      <c r="M1302" s="22"/>
      <c r="N1302" s="27" t="s">
        <v>32</v>
      </c>
      <c r="O1302" s="15"/>
      <c r="P1302" s="18"/>
      <c r="Q1302" s="18"/>
      <c r="R1302" s="18"/>
      <c r="S1302" s="18"/>
      <c r="T1302" s="18"/>
      <c r="U1302" s="49"/>
      <c r="V1302" s="18"/>
      <c r="W1302" s="15"/>
      <c r="X1302" s="15"/>
      <c r="Y1302" s="15"/>
      <c r="Z1302" s="15"/>
      <c r="AA1302" s="15"/>
    </row>
    <row r="1303" spans="1:255" s="23" customFormat="1" ht="12.75" x14ac:dyDescent="0.2">
      <c r="A1303" s="24"/>
      <c r="F1303" s="16"/>
      <c r="G1303" s="28" t="s">
        <v>33</v>
      </c>
      <c r="H1303" s="30" t="s">
        <v>35</v>
      </c>
      <c r="I1303" s="30" t="s">
        <v>36</v>
      </c>
      <c r="J1303" s="30" t="s">
        <v>37</v>
      </c>
      <c r="K1303" s="30" t="s">
        <v>38</v>
      </c>
      <c r="L1303" s="30" t="s">
        <v>39</v>
      </c>
      <c r="M1303" s="30" t="s">
        <v>40</v>
      </c>
      <c r="N1303" s="27" t="s">
        <v>41</v>
      </c>
      <c r="O1303" s="15"/>
      <c r="P1303" s="18"/>
      <c r="Q1303" s="18"/>
      <c r="R1303" s="18"/>
      <c r="S1303" s="18"/>
      <c r="T1303" s="18"/>
      <c r="U1303" s="49"/>
      <c r="V1303" s="18"/>
      <c r="W1303" s="15"/>
      <c r="X1303" s="15"/>
      <c r="Y1303" s="15"/>
      <c r="Z1303" s="15"/>
      <c r="AA1303" s="15"/>
    </row>
    <row r="1304" spans="1:255" s="23" customFormat="1" ht="12.75" x14ac:dyDescent="0.2">
      <c r="A1304" s="30" t="s">
        <v>42</v>
      </c>
      <c r="B1304" s="132" t="s">
        <v>43</v>
      </c>
      <c r="C1304" s="133"/>
      <c r="D1304" s="133"/>
      <c r="E1304" s="133"/>
      <c r="F1304" s="134"/>
      <c r="G1304" s="28" t="s">
        <v>44</v>
      </c>
      <c r="H1304" s="30" t="s">
        <v>46</v>
      </c>
      <c r="I1304" s="30" t="s">
        <v>46</v>
      </c>
      <c r="J1304" s="30" t="s">
        <v>47</v>
      </c>
      <c r="K1304" s="30" t="s">
        <v>37</v>
      </c>
      <c r="L1304" s="30" t="s">
        <v>41</v>
      </c>
      <c r="M1304" s="30" t="s">
        <v>48</v>
      </c>
      <c r="N1304" s="27" t="s">
        <v>49</v>
      </c>
      <c r="O1304" s="18"/>
      <c r="P1304" s="18"/>
      <c r="Q1304" s="18"/>
      <c r="R1304" s="18"/>
      <c r="S1304" s="18"/>
      <c r="T1304" s="18"/>
      <c r="U1304" s="49"/>
      <c r="V1304" s="18"/>
      <c r="W1304" s="15"/>
      <c r="X1304" s="15"/>
      <c r="Y1304" s="15"/>
      <c r="Z1304" s="15"/>
      <c r="AA1304" s="15"/>
    </row>
    <row r="1305" spans="1:255" s="23" customFormat="1" ht="12.75" x14ac:dyDescent="0.2">
      <c r="A1305" s="30" t="s">
        <v>50</v>
      </c>
      <c r="F1305" s="16"/>
      <c r="G1305" s="28" t="s">
        <v>51</v>
      </c>
      <c r="H1305" s="30" t="s">
        <v>52</v>
      </c>
      <c r="I1305" s="30" t="s">
        <v>53</v>
      </c>
      <c r="J1305" s="30" t="s">
        <v>54</v>
      </c>
      <c r="K1305" s="30" t="s">
        <v>55</v>
      </c>
      <c r="L1305" s="30" t="s">
        <v>56</v>
      </c>
      <c r="M1305" s="30" t="s">
        <v>41</v>
      </c>
      <c r="N1305" s="32" t="s">
        <v>57</v>
      </c>
      <c r="O1305" s="18"/>
      <c r="P1305" s="18"/>
      <c r="Q1305" s="18"/>
      <c r="R1305" s="18"/>
      <c r="S1305" s="18"/>
      <c r="T1305" s="18"/>
      <c r="U1305" s="49"/>
      <c r="V1305" s="18"/>
      <c r="W1305" s="15"/>
      <c r="X1305" s="18"/>
      <c r="Y1305" s="18"/>
      <c r="Z1305" s="18"/>
      <c r="AA1305" s="18"/>
      <c r="AB1305" s="58"/>
      <c r="AC1305" s="58"/>
      <c r="AD1305" s="58"/>
      <c r="AE1305" s="58"/>
      <c r="AF1305" s="58"/>
      <c r="AG1305" s="58"/>
      <c r="AH1305" s="58"/>
      <c r="AI1305" s="58"/>
      <c r="AJ1305" s="58"/>
      <c r="AK1305" s="58"/>
      <c r="AL1305" s="58"/>
      <c r="AM1305" s="58"/>
      <c r="AN1305" s="58"/>
      <c r="AO1305" s="58"/>
      <c r="AP1305" s="58"/>
      <c r="AQ1305" s="58"/>
      <c r="AR1305" s="58"/>
      <c r="AS1305" s="58"/>
      <c r="AT1305" s="58"/>
      <c r="AU1305" s="58"/>
      <c r="AV1305" s="58"/>
      <c r="AW1305" s="58"/>
      <c r="AX1305" s="58"/>
      <c r="AY1305" s="58"/>
      <c r="AZ1305" s="58"/>
      <c r="BA1305" s="58"/>
      <c r="BB1305" s="58"/>
      <c r="BC1305" s="58"/>
      <c r="BD1305" s="58"/>
      <c r="BE1305" s="58"/>
      <c r="BF1305" s="58"/>
      <c r="BG1305" s="58"/>
      <c r="BH1305" s="58"/>
      <c r="BI1305" s="58"/>
      <c r="BJ1305" s="58"/>
      <c r="BK1305" s="58"/>
      <c r="BL1305" s="58"/>
      <c r="BM1305" s="58"/>
      <c r="BN1305" s="58"/>
      <c r="BO1305" s="58"/>
      <c r="BP1305" s="58"/>
      <c r="BQ1305" s="58"/>
      <c r="BR1305" s="58"/>
      <c r="BS1305" s="58"/>
      <c r="BT1305" s="58"/>
      <c r="BU1305" s="58"/>
      <c r="BV1305" s="58"/>
      <c r="BW1305" s="58"/>
      <c r="BX1305" s="58"/>
      <c r="BY1305" s="58"/>
      <c r="BZ1305" s="58"/>
      <c r="CA1305" s="58"/>
      <c r="CB1305" s="58"/>
      <c r="CC1305" s="58"/>
      <c r="CD1305" s="58"/>
      <c r="CE1305" s="58"/>
      <c r="CF1305" s="58"/>
      <c r="CG1305" s="58"/>
      <c r="CH1305" s="58"/>
      <c r="CI1305" s="58"/>
      <c r="CJ1305" s="58"/>
      <c r="CK1305" s="58"/>
      <c r="CL1305" s="58"/>
      <c r="CM1305" s="58"/>
      <c r="CN1305" s="58"/>
      <c r="CO1305" s="58"/>
      <c r="CP1305" s="58"/>
      <c r="CQ1305" s="58"/>
      <c r="CR1305" s="58"/>
      <c r="CS1305" s="58"/>
      <c r="CT1305" s="58"/>
      <c r="CU1305" s="58"/>
      <c r="CV1305" s="58"/>
      <c r="CW1305" s="58"/>
      <c r="CX1305" s="58"/>
      <c r="CY1305" s="58"/>
      <c r="CZ1305" s="58"/>
      <c r="DA1305" s="58"/>
      <c r="DB1305" s="58"/>
      <c r="DC1305" s="58"/>
      <c r="DD1305" s="58"/>
      <c r="DE1305" s="58"/>
      <c r="DF1305" s="58"/>
      <c r="DG1305" s="58"/>
      <c r="DH1305" s="58"/>
      <c r="DI1305" s="58"/>
      <c r="DJ1305" s="58"/>
      <c r="DK1305" s="58"/>
      <c r="DL1305" s="58"/>
      <c r="DM1305" s="58"/>
      <c r="DN1305" s="58"/>
      <c r="DO1305" s="58"/>
      <c r="DP1305" s="58"/>
      <c r="DQ1305" s="58"/>
      <c r="DR1305" s="58"/>
      <c r="DS1305" s="58"/>
      <c r="DT1305" s="58"/>
      <c r="DU1305" s="58"/>
      <c r="DV1305" s="58"/>
      <c r="DW1305" s="58"/>
      <c r="DX1305" s="58"/>
      <c r="DY1305" s="58"/>
      <c r="DZ1305" s="58"/>
      <c r="EA1305" s="58"/>
      <c r="EB1305" s="58"/>
      <c r="EC1305" s="58"/>
      <c r="ED1305" s="58"/>
      <c r="EE1305" s="58"/>
      <c r="EF1305" s="58"/>
      <c r="EG1305" s="58"/>
      <c r="EH1305" s="58"/>
      <c r="EI1305" s="58"/>
      <c r="EJ1305" s="58"/>
      <c r="EK1305" s="58"/>
      <c r="EL1305" s="58"/>
      <c r="EM1305" s="58"/>
      <c r="EN1305" s="58"/>
      <c r="EO1305" s="58"/>
      <c r="EP1305" s="58"/>
      <c r="EQ1305" s="58"/>
      <c r="ER1305" s="58"/>
      <c r="ES1305" s="58"/>
      <c r="ET1305" s="58"/>
      <c r="EU1305" s="58"/>
      <c r="EV1305" s="58"/>
      <c r="EW1305" s="58"/>
      <c r="EX1305" s="58"/>
      <c r="EY1305" s="58"/>
      <c r="EZ1305" s="58"/>
      <c r="FA1305" s="58"/>
      <c r="FB1305" s="58"/>
      <c r="FC1305" s="58"/>
      <c r="FD1305" s="58"/>
      <c r="FE1305" s="58"/>
      <c r="FF1305" s="58"/>
      <c r="FG1305" s="58"/>
      <c r="FH1305" s="58"/>
      <c r="FI1305" s="58"/>
      <c r="FJ1305" s="58"/>
      <c r="FK1305" s="58"/>
      <c r="FL1305" s="58"/>
      <c r="FM1305" s="58"/>
      <c r="FN1305" s="58"/>
      <c r="FO1305" s="58"/>
      <c r="FP1305" s="58"/>
      <c r="FQ1305" s="58"/>
      <c r="FR1305" s="58"/>
      <c r="FS1305" s="58"/>
      <c r="FT1305" s="58"/>
      <c r="FU1305" s="58"/>
      <c r="FV1305" s="58"/>
      <c r="FW1305" s="58"/>
      <c r="FX1305" s="58"/>
      <c r="FY1305" s="58"/>
      <c r="FZ1305" s="58"/>
      <c r="GA1305" s="58"/>
      <c r="GB1305" s="58"/>
      <c r="GC1305" s="58"/>
      <c r="GD1305" s="58"/>
      <c r="GE1305" s="58"/>
      <c r="GF1305" s="58"/>
      <c r="GG1305" s="58"/>
      <c r="GH1305" s="58"/>
      <c r="GI1305" s="58"/>
      <c r="GJ1305" s="58"/>
      <c r="GK1305" s="58"/>
      <c r="GL1305" s="58"/>
      <c r="GM1305" s="58"/>
      <c r="GN1305" s="58"/>
      <c r="GO1305" s="58"/>
      <c r="GP1305" s="58"/>
      <c r="GQ1305" s="58"/>
      <c r="GR1305" s="58"/>
      <c r="GS1305" s="58"/>
      <c r="GT1305" s="58"/>
      <c r="GU1305" s="58"/>
      <c r="GV1305" s="58"/>
      <c r="GW1305" s="58"/>
      <c r="GX1305" s="58"/>
      <c r="GY1305" s="58"/>
      <c r="GZ1305" s="58"/>
      <c r="HA1305" s="58"/>
      <c r="HB1305" s="58"/>
      <c r="HC1305" s="58"/>
      <c r="HD1305" s="58"/>
      <c r="HE1305" s="58"/>
      <c r="HF1305" s="58"/>
      <c r="HG1305" s="58"/>
      <c r="HH1305" s="58"/>
      <c r="HI1305" s="58"/>
      <c r="HJ1305" s="58"/>
      <c r="HK1305" s="58"/>
      <c r="HL1305" s="58"/>
      <c r="HM1305" s="58"/>
      <c r="HN1305" s="58"/>
      <c r="HO1305" s="58"/>
      <c r="HP1305" s="58"/>
      <c r="HQ1305" s="58"/>
      <c r="HR1305" s="58"/>
      <c r="HS1305" s="58"/>
      <c r="HT1305" s="58"/>
      <c r="HU1305" s="58"/>
      <c r="HV1305" s="58"/>
      <c r="HW1305" s="58"/>
      <c r="HX1305" s="58"/>
      <c r="HY1305" s="58"/>
      <c r="HZ1305" s="58"/>
      <c r="IA1305" s="58"/>
      <c r="IB1305" s="58"/>
      <c r="IC1305" s="58"/>
      <c r="ID1305" s="58"/>
      <c r="IE1305" s="58"/>
      <c r="IF1305" s="58"/>
      <c r="IG1305" s="58"/>
      <c r="IH1305" s="58"/>
      <c r="II1305" s="58"/>
      <c r="IJ1305" s="58"/>
      <c r="IK1305" s="58"/>
      <c r="IL1305" s="58"/>
      <c r="IM1305" s="58"/>
      <c r="IN1305" s="58"/>
      <c r="IO1305" s="58"/>
      <c r="IP1305" s="58"/>
      <c r="IQ1305" s="58"/>
      <c r="IR1305" s="58"/>
      <c r="IS1305" s="58"/>
      <c r="IT1305" s="58"/>
      <c r="IU1305" s="58"/>
    </row>
    <row r="1306" spans="1:255" s="23" customFormat="1" ht="12.75" x14ac:dyDescent="0.2">
      <c r="A1306" s="24"/>
      <c r="F1306" s="16"/>
      <c r="G1306" s="34"/>
      <c r="H1306" s="30" t="s">
        <v>58</v>
      </c>
      <c r="I1306" s="30"/>
      <c r="J1306" s="30"/>
      <c r="K1306" s="30"/>
      <c r="L1306" s="30"/>
      <c r="M1306" s="30" t="s">
        <v>59</v>
      </c>
      <c r="N1306" s="27"/>
      <c r="O1306" s="18"/>
      <c r="P1306" s="18"/>
      <c r="Q1306" s="18"/>
      <c r="R1306" s="18"/>
      <c r="S1306" s="18"/>
      <c r="T1306" s="18"/>
      <c r="U1306" s="49"/>
      <c r="V1306" s="18"/>
      <c r="W1306" s="15"/>
      <c r="X1306" s="18"/>
      <c r="Y1306" s="18"/>
      <c r="Z1306" s="18"/>
      <c r="AA1306" s="18"/>
      <c r="AB1306" s="58"/>
      <c r="AC1306" s="58"/>
      <c r="AD1306" s="58"/>
      <c r="AE1306" s="58"/>
      <c r="AF1306" s="58"/>
      <c r="AG1306" s="58"/>
      <c r="AH1306" s="58"/>
      <c r="AI1306" s="58"/>
      <c r="AJ1306" s="58"/>
      <c r="AK1306" s="58"/>
      <c r="AL1306" s="58"/>
      <c r="AM1306" s="58"/>
      <c r="AN1306" s="58"/>
      <c r="AO1306" s="58"/>
      <c r="AP1306" s="58"/>
      <c r="AQ1306" s="58"/>
      <c r="AR1306" s="58"/>
      <c r="AS1306" s="58"/>
      <c r="AT1306" s="58"/>
      <c r="AU1306" s="58"/>
      <c r="AV1306" s="58"/>
      <c r="AW1306" s="58"/>
      <c r="AX1306" s="58"/>
      <c r="AY1306" s="58"/>
      <c r="AZ1306" s="58"/>
      <c r="BA1306" s="58"/>
      <c r="BB1306" s="58"/>
      <c r="BC1306" s="58"/>
      <c r="BD1306" s="58"/>
      <c r="BE1306" s="58"/>
      <c r="BF1306" s="58"/>
      <c r="BG1306" s="58"/>
      <c r="BH1306" s="58"/>
      <c r="BI1306" s="58"/>
      <c r="BJ1306" s="58"/>
      <c r="BK1306" s="58"/>
      <c r="BL1306" s="58"/>
      <c r="BM1306" s="58"/>
      <c r="BN1306" s="58"/>
      <c r="BO1306" s="58"/>
      <c r="BP1306" s="58"/>
      <c r="BQ1306" s="58"/>
      <c r="BR1306" s="58"/>
      <c r="BS1306" s="58"/>
      <c r="BT1306" s="58"/>
      <c r="BU1306" s="58"/>
      <c r="BV1306" s="58"/>
      <c r="BW1306" s="58"/>
      <c r="BX1306" s="58"/>
      <c r="BY1306" s="58"/>
      <c r="BZ1306" s="58"/>
      <c r="CA1306" s="58"/>
      <c r="CB1306" s="58"/>
      <c r="CC1306" s="58"/>
      <c r="CD1306" s="58"/>
      <c r="CE1306" s="58"/>
      <c r="CF1306" s="58"/>
      <c r="CG1306" s="58"/>
      <c r="CH1306" s="58"/>
      <c r="CI1306" s="58"/>
      <c r="CJ1306" s="58"/>
      <c r="CK1306" s="58"/>
      <c r="CL1306" s="58"/>
      <c r="CM1306" s="58"/>
      <c r="CN1306" s="58"/>
      <c r="CO1306" s="58"/>
      <c r="CP1306" s="58"/>
      <c r="CQ1306" s="58"/>
      <c r="CR1306" s="58"/>
      <c r="CS1306" s="58"/>
      <c r="CT1306" s="58"/>
      <c r="CU1306" s="58"/>
      <c r="CV1306" s="58"/>
      <c r="CW1306" s="58"/>
      <c r="CX1306" s="58"/>
      <c r="CY1306" s="58"/>
      <c r="CZ1306" s="58"/>
      <c r="DA1306" s="58"/>
      <c r="DB1306" s="58"/>
      <c r="DC1306" s="58"/>
      <c r="DD1306" s="58"/>
      <c r="DE1306" s="58"/>
      <c r="DF1306" s="58"/>
      <c r="DG1306" s="58"/>
      <c r="DH1306" s="58"/>
      <c r="DI1306" s="58"/>
      <c r="DJ1306" s="58"/>
      <c r="DK1306" s="58"/>
      <c r="DL1306" s="58"/>
      <c r="DM1306" s="58"/>
      <c r="DN1306" s="58"/>
      <c r="DO1306" s="58"/>
      <c r="DP1306" s="58"/>
      <c r="DQ1306" s="58"/>
      <c r="DR1306" s="58"/>
      <c r="DS1306" s="58"/>
      <c r="DT1306" s="58"/>
      <c r="DU1306" s="58"/>
      <c r="DV1306" s="58"/>
      <c r="DW1306" s="58"/>
      <c r="DX1306" s="58"/>
      <c r="DY1306" s="58"/>
      <c r="DZ1306" s="58"/>
      <c r="EA1306" s="58"/>
      <c r="EB1306" s="58"/>
      <c r="EC1306" s="58"/>
      <c r="ED1306" s="58"/>
      <c r="EE1306" s="58"/>
      <c r="EF1306" s="58"/>
      <c r="EG1306" s="58"/>
      <c r="EH1306" s="58"/>
      <c r="EI1306" s="58"/>
      <c r="EJ1306" s="58"/>
      <c r="EK1306" s="58"/>
      <c r="EL1306" s="58"/>
      <c r="EM1306" s="58"/>
      <c r="EN1306" s="58"/>
      <c r="EO1306" s="58"/>
      <c r="EP1306" s="58"/>
      <c r="EQ1306" s="58"/>
      <c r="ER1306" s="58"/>
      <c r="ES1306" s="58"/>
      <c r="ET1306" s="58"/>
      <c r="EU1306" s="58"/>
      <c r="EV1306" s="58"/>
      <c r="EW1306" s="58"/>
      <c r="EX1306" s="58"/>
      <c r="EY1306" s="58"/>
      <c r="EZ1306" s="58"/>
      <c r="FA1306" s="58"/>
      <c r="FB1306" s="58"/>
      <c r="FC1306" s="58"/>
      <c r="FD1306" s="58"/>
      <c r="FE1306" s="58"/>
      <c r="FF1306" s="58"/>
      <c r="FG1306" s="58"/>
      <c r="FH1306" s="58"/>
      <c r="FI1306" s="58"/>
      <c r="FJ1306" s="58"/>
      <c r="FK1306" s="58"/>
      <c r="FL1306" s="58"/>
      <c r="FM1306" s="58"/>
      <c r="FN1306" s="58"/>
      <c r="FO1306" s="58"/>
      <c r="FP1306" s="58"/>
      <c r="FQ1306" s="58"/>
      <c r="FR1306" s="58"/>
      <c r="FS1306" s="58"/>
      <c r="FT1306" s="58"/>
      <c r="FU1306" s="58"/>
      <c r="FV1306" s="58"/>
      <c r="FW1306" s="58"/>
      <c r="FX1306" s="58"/>
      <c r="FY1306" s="58"/>
      <c r="FZ1306" s="58"/>
      <c r="GA1306" s="58"/>
      <c r="GB1306" s="58"/>
      <c r="GC1306" s="58"/>
      <c r="GD1306" s="58"/>
      <c r="GE1306" s="58"/>
      <c r="GF1306" s="58"/>
      <c r="GG1306" s="58"/>
      <c r="GH1306" s="58"/>
      <c r="GI1306" s="58"/>
      <c r="GJ1306" s="58"/>
      <c r="GK1306" s="58"/>
      <c r="GL1306" s="58"/>
      <c r="GM1306" s="58"/>
      <c r="GN1306" s="58"/>
      <c r="GO1306" s="58"/>
      <c r="GP1306" s="58"/>
      <c r="GQ1306" s="58"/>
      <c r="GR1306" s="58"/>
      <c r="GS1306" s="58"/>
      <c r="GT1306" s="58"/>
      <c r="GU1306" s="58"/>
      <c r="GV1306" s="58"/>
      <c r="GW1306" s="58"/>
      <c r="GX1306" s="58"/>
      <c r="GY1306" s="58"/>
      <c r="GZ1306" s="58"/>
      <c r="HA1306" s="58"/>
      <c r="HB1306" s="58"/>
      <c r="HC1306" s="58"/>
      <c r="HD1306" s="58"/>
      <c r="HE1306" s="58"/>
      <c r="HF1306" s="58"/>
      <c r="HG1306" s="58"/>
      <c r="HH1306" s="58"/>
      <c r="HI1306" s="58"/>
      <c r="HJ1306" s="58"/>
      <c r="HK1306" s="58"/>
      <c r="HL1306" s="58"/>
      <c r="HM1306" s="58"/>
      <c r="HN1306" s="58"/>
      <c r="HO1306" s="58"/>
      <c r="HP1306" s="58"/>
      <c r="HQ1306" s="58"/>
      <c r="HR1306" s="58"/>
      <c r="HS1306" s="58"/>
      <c r="HT1306" s="58"/>
      <c r="HU1306" s="58"/>
      <c r="HV1306" s="58"/>
      <c r="HW1306" s="58"/>
      <c r="HX1306" s="58"/>
      <c r="HY1306" s="58"/>
      <c r="HZ1306" s="58"/>
      <c r="IA1306" s="58"/>
      <c r="IB1306" s="58"/>
      <c r="IC1306" s="58"/>
      <c r="ID1306" s="58"/>
      <c r="IE1306" s="58"/>
      <c r="IF1306" s="58"/>
      <c r="IG1306" s="58"/>
      <c r="IH1306" s="58"/>
      <c r="II1306" s="58"/>
      <c r="IJ1306" s="58"/>
      <c r="IK1306" s="58"/>
      <c r="IL1306" s="58"/>
      <c r="IM1306" s="58"/>
      <c r="IN1306" s="58"/>
      <c r="IO1306" s="58"/>
      <c r="IP1306" s="58"/>
      <c r="IQ1306" s="58"/>
      <c r="IR1306" s="58"/>
      <c r="IS1306" s="58"/>
      <c r="IT1306" s="58"/>
      <c r="IU1306" s="58"/>
    </row>
    <row r="1307" spans="1:255" s="23" customFormat="1" ht="12.75" x14ac:dyDescent="0.2">
      <c r="A1307" s="35" t="s">
        <v>60</v>
      </c>
      <c r="B1307" s="132" t="s">
        <v>61</v>
      </c>
      <c r="C1307" s="133"/>
      <c r="D1307" s="133"/>
      <c r="E1307" s="133"/>
      <c r="F1307" s="134"/>
      <c r="G1307" s="59" t="s">
        <v>62</v>
      </c>
      <c r="H1307" s="35" t="s">
        <v>63</v>
      </c>
      <c r="I1307" s="35" t="s">
        <v>64</v>
      </c>
      <c r="J1307" s="35" t="s">
        <v>65</v>
      </c>
      <c r="K1307" s="35" t="s">
        <v>66</v>
      </c>
      <c r="L1307" s="35" t="s">
        <v>67</v>
      </c>
      <c r="M1307" s="35" t="s">
        <v>68</v>
      </c>
      <c r="N1307" s="60" t="s">
        <v>69</v>
      </c>
      <c r="O1307" s="18"/>
      <c r="P1307" s="18"/>
      <c r="Q1307" s="18"/>
      <c r="R1307" s="18"/>
      <c r="S1307" s="18"/>
      <c r="T1307" s="18"/>
      <c r="U1307" s="49"/>
      <c r="V1307" s="18"/>
      <c r="W1307" s="15"/>
      <c r="X1307" s="18"/>
      <c r="Y1307" s="18"/>
      <c r="Z1307" s="18"/>
      <c r="AA1307" s="18"/>
      <c r="AB1307" s="58"/>
      <c r="AC1307" s="58"/>
      <c r="AD1307" s="58"/>
      <c r="AE1307" s="58"/>
      <c r="AF1307" s="58"/>
      <c r="AG1307" s="58"/>
      <c r="AH1307" s="58"/>
      <c r="AI1307" s="58"/>
      <c r="AJ1307" s="58"/>
      <c r="AK1307" s="58"/>
      <c r="AL1307" s="58"/>
      <c r="AM1307" s="58"/>
      <c r="AN1307" s="58"/>
      <c r="AO1307" s="58"/>
      <c r="AP1307" s="58"/>
      <c r="AQ1307" s="58"/>
      <c r="AR1307" s="58"/>
      <c r="AS1307" s="58"/>
      <c r="AT1307" s="58"/>
      <c r="AU1307" s="58"/>
      <c r="AV1307" s="58"/>
      <c r="AW1307" s="58"/>
      <c r="AX1307" s="58"/>
      <c r="AY1307" s="58"/>
      <c r="AZ1307" s="58"/>
      <c r="BA1307" s="58"/>
      <c r="BB1307" s="58"/>
      <c r="BC1307" s="58"/>
      <c r="BD1307" s="58"/>
      <c r="BE1307" s="58"/>
      <c r="BF1307" s="58"/>
      <c r="BG1307" s="58"/>
      <c r="BH1307" s="58"/>
      <c r="BI1307" s="58"/>
      <c r="BJ1307" s="58"/>
      <c r="BK1307" s="58"/>
      <c r="BL1307" s="58"/>
      <c r="BM1307" s="58"/>
      <c r="BN1307" s="58"/>
      <c r="BO1307" s="58"/>
      <c r="BP1307" s="58"/>
      <c r="BQ1307" s="58"/>
      <c r="BR1307" s="58"/>
      <c r="BS1307" s="58"/>
      <c r="BT1307" s="58"/>
      <c r="BU1307" s="58"/>
      <c r="BV1307" s="58"/>
      <c r="BW1307" s="58"/>
      <c r="BX1307" s="58"/>
      <c r="BY1307" s="58"/>
      <c r="BZ1307" s="58"/>
      <c r="CA1307" s="58"/>
      <c r="CB1307" s="58"/>
      <c r="CC1307" s="58"/>
      <c r="CD1307" s="58"/>
      <c r="CE1307" s="58"/>
      <c r="CF1307" s="58"/>
      <c r="CG1307" s="58"/>
      <c r="CH1307" s="58"/>
      <c r="CI1307" s="58"/>
      <c r="CJ1307" s="58"/>
      <c r="CK1307" s="58"/>
      <c r="CL1307" s="58"/>
      <c r="CM1307" s="58"/>
      <c r="CN1307" s="58"/>
      <c r="CO1307" s="58"/>
      <c r="CP1307" s="58"/>
      <c r="CQ1307" s="58"/>
      <c r="CR1307" s="58"/>
      <c r="CS1307" s="58"/>
      <c r="CT1307" s="58"/>
      <c r="CU1307" s="58"/>
      <c r="CV1307" s="58"/>
      <c r="CW1307" s="58"/>
      <c r="CX1307" s="58"/>
      <c r="CY1307" s="58"/>
      <c r="CZ1307" s="58"/>
      <c r="DA1307" s="58"/>
      <c r="DB1307" s="58"/>
      <c r="DC1307" s="58"/>
      <c r="DD1307" s="58"/>
      <c r="DE1307" s="58"/>
      <c r="DF1307" s="58"/>
      <c r="DG1307" s="58"/>
      <c r="DH1307" s="58"/>
      <c r="DI1307" s="58"/>
      <c r="DJ1307" s="58"/>
      <c r="DK1307" s="58"/>
      <c r="DL1307" s="58"/>
      <c r="DM1307" s="58"/>
      <c r="DN1307" s="58"/>
      <c r="DO1307" s="58"/>
      <c r="DP1307" s="58"/>
      <c r="DQ1307" s="58"/>
      <c r="DR1307" s="58"/>
      <c r="DS1307" s="58"/>
      <c r="DT1307" s="58"/>
      <c r="DU1307" s="58"/>
      <c r="DV1307" s="58"/>
      <c r="DW1307" s="58"/>
      <c r="DX1307" s="58"/>
      <c r="DY1307" s="58"/>
      <c r="DZ1307" s="58"/>
      <c r="EA1307" s="58"/>
      <c r="EB1307" s="58"/>
      <c r="EC1307" s="58"/>
      <c r="ED1307" s="58"/>
      <c r="EE1307" s="58"/>
      <c r="EF1307" s="58"/>
      <c r="EG1307" s="58"/>
      <c r="EH1307" s="58"/>
      <c r="EI1307" s="58"/>
      <c r="EJ1307" s="58"/>
      <c r="EK1307" s="58"/>
      <c r="EL1307" s="58"/>
      <c r="EM1307" s="58"/>
      <c r="EN1307" s="58"/>
      <c r="EO1307" s="58"/>
      <c r="EP1307" s="58"/>
      <c r="EQ1307" s="58"/>
      <c r="ER1307" s="58"/>
      <c r="ES1307" s="58"/>
      <c r="ET1307" s="58"/>
      <c r="EU1307" s="58"/>
      <c r="EV1307" s="58"/>
      <c r="EW1307" s="58"/>
      <c r="EX1307" s="58"/>
      <c r="EY1307" s="58"/>
      <c r="EZ1307" s="58"/>
      <c r="FA1307" s="58"/>
      <c r="FB1307" s="58"/>
      <c r="FC1307" s="58"/>
      <c r="FD1307" s="58"/>
      <c r="FE1307" s="58"/>
      <c r="FF1307" s="58"/>
      <c r="FG1307" s="58"/>
      <c r="FH1307" s="58"/>
      <c r="FI1307" s="58"/>
      <c r="FJ1307" s="58"/>
      <c r="FK1307" s="58"/>
      <c r="FL1307" s="58"/>
      <c r="FM1307" s="58"/>
      <c r="FN1307" s="58"/>
      <c r="FO1307" s="58"/>
      <c r="FP1307" s="58"/>
      <c r="FQ1307" s="58"/>
      <c r="FR1307" s="58"/>
      <c r="FS1307" s="58"/>
      <c r="FT1307" s="58"/>
      <c r="FU1307" s="58"/>
      <c r="FV1307" s="58"/>
      <c r="FW1307" s="58"/>
      <c r="FX1307" s="58"/>
      <c r="FY1307" s="58"/>
      <c r="FZ1307" s="58"/>
      <c r="GA1307" s="58"/>
      <c r="GB1307" s="58"/>
      <c r="GC1307" s="58"/>
      <c r="GD1307" s="58"/>
      <c r="GE1307" s="58"/>
      <c r="GF1307" s="58"/>
      <c r="GG1307" s="58"/>
      <c r="GH1307" s="58"/>
      <c r="GI1307" s="58"/>
      <c r="GJ1307" s="58"/>
      <c r="GK1307" s="58"/>
      <c r="GL1307" s="58"/>
      <c r="GM1307" s="58"/>
      <c r="GN1307" s="58"/>
      <c r="GO1307" s="58"/>
      <c r="GP1307" s="58"/>
      <c r="GQ1307" s="58"/>
      <c r="GR1307" s="58"/>
      <c r="GS1307" s="58"/>
      <c r="GT1307" s="58"/>
      <c r="GU1307" s="58"/>
      <c r="GV1307" s="58"/>
      <c r="GW1307" s="58"/>
      <c r="GX1307" s="58"/>
      <c r="GY1307" s="58"/>
      <c r="GZ1307" s="58"/>
      <c r="HA1307" s="58"/>
      <c r="HB1307" s="58"/>
      <c r="HC1307" s="58"/>
      <c r="HD1307" s="58"/>
      <c r="HE1307" s="58"/>
      <c r="HF1307" s="58"/>
      <c r="HG1307" s="58"/>
      <c r="HH1307" s="58"/>
      <c r="HI1307" s="58"/>
      <c r="HJ1307" s="58"/>
      <c r="HK1307" s="58"/>
      <c r="HL1307" s="58"/>
      <c r="HM1307" s="58"/>
      <c r="HN1307" s="58"/>
      <c r="HO1307" s="58"/>
      <c r="HP1307" s="58"/>
      <c r="HQ1307" s="58"/>
      <c r="HR1307" s="58"/>
      <c r="HS1307" s="58"/>
      <c r="HT1307" s="58"/>
      <c r="HU1307" s="58"/>
      <c r="HV1307" s="58"/>
      <c r="HW1307" s="58"/>
      <c r="HX1307" s="58"/>
      <c r="HY1307" s="58"/>
      <c r="HZ1307" s="58"/>
      <c r="IA1307" s="58"/>
      <c r="IB1307" s="58"/>
      <c r="IC1307" s="58"/>
      <c r="ID1307" s="58"/>
      <c r="IE1307" s="58"/>
      <c r="IF1307" s="58"/>
      <c r="IG1307" s="58"/>
      <c r="IH1307" s="58"/>
      <c r="II1307" s="58"/>
      <c r="IJ1307" s="58"/>
      <c r="IK1307" s="58"/>
      <c r="IL1307" s="58"/>
      <c r="IM1307" s="58"/>
      <c r="IN1307" s="58"/>
      <c r="IO1307" s="58"/>
      <c r="IP1307" s="58"/>
      <c r="IQ1307" s="58"/>
      <c r="IR1307" s="58"/>
      <c r="IS1307" s="58"/>
      <c r="IT1307" s="58"/>
      <c r="IU1307" s="58"/>
    </row>
    <row r="1308" spans="1:255" s="64" customFormat="1" ht="50.1" customHeight="1" x14ac:dyDescent="0.2">
      <c r="A1308" s="36"/>
      <c r="B1308" s="135"/>
      <c r="C1308" s="136"/>
      <c r="D1308" s="136"/>
      <c r="E1308" s="136"/>
      <c r="F1308" s="137"/>
      <c r="G1308" s="42"/>
      <c r="H1308" s="43"/>
      <c r="I1308" s="44" t="e">
        <f>SUM(#REF!*H1308)</f>
        <v>#REF!</v>
      </c>
      <c r="J1308" s="43"/>
      <c r="K1308" s="45" t="e">
        <f t="shared" ref="K1308:K1313" si="84">SUM(I1308*J1308)</f>
        <v>#REF!</v>
      </c>
      <c r="L1308" s="61"/>
      <c r="M1308" s="62"/>
      <c r="N1308" s="63">
        <f t="shared" ref="N1308:N1313" si="85">SUM(L1308*M1308)</f>
        <v>0</v>
      </c>
      <c r="O1308" s="41"/>
      <c r="P1308" s="10"/>
      <c r="Q1308" s="18"/>
      <c r="R1308" s="10"/>
      <c r="S1308" s="10"/>
      <c r="T1308" s="10"/>
      <c r="U1308" s="33"/>
      <c r="V1308" s="10"/>
      <c r="W1308" s="10"/>
      <c r="X1308" s="41"/>
      <c r="Y1308" s="41"/>
      <c r="Z1308" s="41"/>
      <c r="AA1308" s="41"/>
    </row>
    <row r="1309" spans="1:255" s="64" customFormat="1" ht="50.1" customHeight="1" x14ac:dyDescent="0.2">
      <c r="A1309" s="36"/>
      <c r="B1309" s="126"/>
      <c r="C1309" s="127"/>
      <c r="D1309" s="127"/>
      <c r="E1309" s="127"/>
      <c r="F1309" s="128"/>
      <c r="G1309" s="42"/>
      <c r="H1309" s="43"/>
      <c r="I1309" s="44" t="e">
        <f>SUM(#REF!*H1309)</f>
        <v>#REF!</v>
      </c>
      <c r="J1309" s="43"/>
      <c r="K1309" s="45" t="e">
        <f t="shared" si="84"/>
        <v>#REF!</v>
      </c>
      <c r="L1309" s="61"/>
      <c r="M1309" s="62"/>
      <c r="N1309" s="63">
        <f t="shared" si="85"/>
        <v>0</v>
      </c>
      <c r="O1309" s="41"/>
      <c r="P1309" s="10"/>
      <c r="Q1309" s="10"/>
      <c r="R1309" s="10"/>
      <c r="S1309" s="10"/>
      <c r="T1309" s="10"/>
      <c r="U1309" s="33"/>
      <c r="V1309" s="10"/>
      <c r="W1309" s="10"/>
      <c r="X1309" s="41"/>
      <c r="Y1309" s="41"/>
      <c r="Z1309" s="41"/>
      <c r="AA1309" s="41"/>
    </row>
    <row r="1310" spans="1:255" s="64" customFormat="1" ht="50.1" customHeight="1" x14ac:dyDescent="0.2">
      <c r="A1310" s="36"/>
      <c r="B1310" s="126"/>
      <c r="C1310" s="127"/>
      <c r="D1310" s="127"/>
      <c r="E1310" s="127"/>
      <c r="F1310" s="128"/>
      <c r="G1310" s="42"/>
      <c r="H1310" s="43"/>
      <c r="I1310" s="44" t="e">
        <f>SUM(#REF!*H1310)</f>
        <v>#REF!</v>
      </c>
      <c r="J1310" s="43"/>
      <c r="K1310" s="45" t="e">
        <f t="shared" si="84"/>
        <v>#REF!</v>
      </c>
      <c r="L1310" s="61"/>
      <c r="M1310" s="62"/>
      <c r="N1310" s="63">
        <f t="shared" si="85"/>
        <v>0</v>
      </c>
      <c r="O1310" s="41"/>
      <c r="P1310" s="10"/>
      <c r="Q1310" s="10"/>
      <c r="R1310" s="10"/>
      <c r="S1310" s="10"/>
      <c r="T1310" s="10"/>
      <c r="U1310" s="33"/>
      <c r="V1310" s="10"/>
      <c r="W1310" s="10"/>
      <c r="X1310" s="41"/>
      <c r="Y1310" s="41"/>
      <c r="Z1310" s="41"/>
      <c r="AA1310" s="41"/>
    </row>
    <row r="1311" spans="1:255" s="64" customFormat="1" ht="50.1" customHeight="1" x14ac:dyDescent="0.2">
      <c r="A1311" s="36"/>
      <c r="B1311" s="126"/>
      <c r="C1311" s="127"/>
      <c r="D1311" s="127"/>
      <c r="E1311" s="127"/>
      <c r="F1311" s="128"/>
      <c r="G1311" s="42"/>
      <c r="H1311" s="43"/>
      <c r="I1311" s="44" t="e">
        <f>SUM(#REF!*H1311)</f>
        <v>#REF!</v>
      </c>
      <c r="J1311" s="43"/>
      <c r="K1311" s="45" t="e">
        <f t="shared" si="84"/>
        <v>#REF!</v>
      </c>
      <c r="L1311" s="61"/>
      <c r="M1311" s="62"/>
      <c r="N1311" s="63">
        <f t="shared" si="85"/>
        <v>0</v>
      </c>
      <c r="O1311" s="41"/>
      <c r="P1311" s="10"/>
      <c r="Q1311" s="10"/>
      <c r="R1311" s="10"/>
      <c r="S1311" s="10"/>
      <c r="T1311" s="10"/>
      <c r="U1311" s="33"/>
      <c r="V1311" s="10"/>
      <c r="W1311" s="10"/>
      <c r="X1311" s="41"/>
      <c r="Y1311" s="41"/>
      <c r="Z1311" s="41"/>
      <c r="AA1311" s="41"/>
    </row>
    <row r="1312" spans="1:255" s="64" customFormat="1" ht="50.1" customHeight="1" x14ac:dyDescent="0.2">
      <c r="A1312" s="36"/>
      <c r="B1312" s="126"/>
      <c r="C1312" s="127"/>
      <c r="D1312" s="127"/>
      <c r="E1312" s="127"/>
      <c r="F1312" s="128"/>
      <c r="G1312" s="42"/>
      <c r="H1312" s="43"/>
      <c r="I1312" s="44" t="e">
        <f>SUM(#REF!*H1312)</f>
        <v>#REF!</v>
      </c>
      <c r="J1312" s="43"/>
      <c r="K1312" s="45" t="e">
        <f t="shared" si="84"/>
        <v>#REF!</v>
      </c>
      <c r="L1312" s="61"/>
      <c r="M1312" s="62"/>
      <c r="N1312" s="63">
        <f t="shared" si="85"/>
        <v>0</v>
      </c>
      <c r="O1312" s="41"/>
      <c r="P1312" s="10"/>
      <c r="Q1312" s="10"/>
      <c r="R1312" s="10"/>
      <c r="S1312" s="10"/>
      <c r="T1312" s="10"/>
      <c r="U1312" s="33"/>
      <c r="V1312" s="10"/>
      <c r="W1312" s="10"/>
      <c r="X1312" s="41"/>
      <c r="Y1312" s="41"/>
      <c r="Z1312" s="41"/>
      <c r="AA1312" s="41"/>
    </row>
    <row r="1313" spans="1:27" s="64" customFormat="1" ht="50.1" customHeight="1" x14ac:dyDescent="0.2">
      <c r="A1313" s="36"/>
      <c r="B1313" s="126"/>
      <c r="C1313" s="127"/>
      <c r="D1313" s="127"/>
      <c r="E1313" s="127"/>
      <c r="F1313" s="128"/>
      <c r="G1313" s="42"/>
      <c r="H1313" s="43"/>
      <c r="I1313" s="44" t="e">
        <f>SUM(#REF!*H1313)</f>
        <v>#REF!</v>
      </c>
      <c r="J1313" s="43"/>
      <c r="K1313" s="45" t="e">
        <f t="shared" si="84"/>
        <v>#REF!</v>
      </c>
      <c r="L1313" s="61"/>
      <c r="M1313" s="62"/>
      <c r="N1313" s="63">
        <f t="shared" si="85"/>
        <v>0</v>
      </c>
      <c r="O1313" s="41"/>
      <c r="P1313" s="10"/>
      <c r="Q1313" s="10"/>
      <c r="R1313" s="10"/>
      <c r="S1313" s="10"/>
      <c r="T1313" s="10"/>
      <c r="U1313" s="33"/>
      <c r="V1313" s="10"/>
      <c r="W1313" s="10"/>
      <c r="X1313" s="41"/>
      <c r="Y1313" s="41"/>
      <c r="Z1313" s="41"/>
      <c r="AA1313" s="41"/>
    </row>
    <row r="1314" spans="1:27" s="23" customFormat="1" ht="20.100000000000001" customHeight="1" thickBot="1" x14ac:dyDescent="0.2">
      <c r="A1314" s="65"/>
      <c r="B1314" s="129" t="s">
        <v>8</v>
      </c>
      <c r="C1314" s="130"/>
      <c r="D1314" s="130"/>
      <c r="E1314" s="130"/>
      <c r="F1314" s="131"/>
      <c r="G1314" s="66"/>
      <c r="H1314" s="67"/>
      <c r="I1314" s="68" t="e">
        <f>SUM(I1308:I1313)</f>
        <v>#REF!</v>
      </c>
      <c r="J1314" s="67"/>
      <c r="K1314" s="68" t="e">
        <f>SUM(K1308:K1313)</f>
        <v>#REF!</v>
      </c>
      <c r="L1314" s="69">
        <f>SUM(L1308:L1313)</f>
        <v>0</v>
      </c>
      <c r="M1314" s="67"/>
      <c r="N1314" s="68">
        <f>SUM(N1308:N1313)</f>
        <v>0</v>
      </c>
      <c r="O1314" s="15"/>
      <c r="P1314" s="15"/>
      <c r="Q1314" s="10"/>
      <c r="R1314" s="15"/>
      <c r="S1314" s="15"/>
      <c r="T1314" s="15"/>
      <c r="U1314" s="52"/>
      <c r="V1314" s="15"/>
      <c r="W1314" s="15"/>
      <c r="X1314" s="15"/>
      <c r="Y1314" s="15"/>
      <c r="Z1314" s="15"/>
      <c r="AA1314" s="15"/>
    </row>
    <row r="1315" spans="1:27" s="23" customFormat="1" x14ac:dyDescent="0.15">
      <c r="A1315" s="15"/>
      <c r="B1315" s="15"/>
      <c r="C1315" s="15"/>
      <c r="D1315" s="15"/>
      <c r="E1315" s="15"/>
      <c r="F1315" s="15"/>
      <c r="G1315" s="54"/>
      <c r="H1315" s="15"/>
      <c r="I1315" s="15"/>
      <c r="J1315" s="15"/>
      <c r="K1315" s="15"/>
      <c r="L1315" s="15"/>
      <c r="M1315" s="15"/>
      <c r="N1315" s="55"/>
      <c r="Q1315" s="15"/>
    </row>
    <row r="1316" spans="1:27" s="23" customFormat="1" x14ac:dyDescent="0.15">
      <c r="A1316" s="15"/>
      <c r="B1316" s="15"/>
      <c r="C1316" s="15"/>
      <c r="D1316" s="15"/>
      <c r="E1316" s="15"/>
      <c r="F1316" s="15"/>
      <c r="G1316" s="54"/>
      <c r="H1316" s="15"/>
      <c r="I1316" s="15"/>
      <c r="J1316" s="15"/>
      <c r="K1316" s="15"/>
      <c r="L1316" s="15"/>
      <c r="M1316" s="15"/>
      <c r="N1316" s="55"/>
    </row>
    <row r="1317" spans="1:27" s="23" customFormat="1" x14ac:dyDescent="0.15">
      <c r="A1317" s="8"/>
      <c r="B1317" s="8"/>
      <c r="C1317" s="8"/>
      <c r="D1317" s="8"/>
      <c r="E1317" s="8"/>
      <c r="F1317" s="8"/>
      <c r="G1317" s="56"/>
      <c r="H1317" s="8"/>
      <c r="I1317" s="8"/>
      <c r="J1317" s="8"/>
      <c r="K1317" s="8"/>
      <c r="L1317" s="8"/>
      <c r="M1317" s="8"/>
      <c r="N1317" s="57"/>
      <c r="O1317" s="15"/>
      <c r="P1317" s="15"/>
      <c r="R1317" s="15"/>
      <c r="S1317" s="15"/>
      <c r="T1317" s="15"/>
      <c r="U1317" s="52"/>
      <c r="V1317" s="15"/>
      <c r="W1317" s="15"/>
      <c r="X1317" s="15"/>
      <c r="Y1317" s="15"/>
      <c r="Z1317" s="15"/>
      <c r="AA1317" s="15"/>
    </row>
    <row r="1318" spans="1:27" s="23" customFormat="1" ht="9" customHeight="1" x14ac:dyDescent="0.2">
      <c r="A1318" s="158" t="s">
        <v>24</v>
      </c>
      <c r="B1318" s="159"/>
      <c r="C1318" s="159"/>
      <c r="D1318" s="159"/>
      <c r="E1318" s="159"/>
      <c r="F1318" s="159"/>
      <c r="G1318" s="159"/>
      <c r="H1318" s="164" t="s">
        <v>25</v>
      </c>
      <c r="I1318" s="165"/>
      <c r="J1318" s="165"/>
      <c r="K1318" s="165"/>
      <c r="L1318" s="166"/>
      <c r="M1318" s="11" t="s">
        <v>26</v>
      </c>
      <c r="N1318" s="12"/>
      <c r="O1318" s="15"/>
      <c r="P1318" s="15"/>
      <c r="Q1318" s="15"/>
      <c r="R1318" s="15"/>
      <c r="S1318" s="15"/>
      <c r="T1318" s="15"/>
      <c r="U1318" s="52"/>
      <c r="V1318" s="15"/>
      <c r="W1318" s="15"/>
      <c r="X1318" s="15"/>
      <c r="Y1318" s="15"/>
      <c r="Z1318" s="15"/>
      <c r="AA1318" s="15"/>
    </row>
    <row r="1319" spans="1:27" s="23" customFormat="1" ht="8.25" customHeight="1" x14ac:dyDescent="0.15">
      <c r="A1319" s="160"/>
      <c r="B1319" s="161"/>
      <c r="C1319" s="161"/>
      <c r="D1319" s="161"/>
      <c r="E1319" s="161"/>
      <c r="F1319" s="161"/>
      <c r="G1319" s="161"/>
      <c r="H1319" s="14"/>
      <c r="I1319" s="15"/>
      <c r="J1319" s="15"/>
      <c r="K1319" s="15"/>
      <c r="L1319" s="16"/>
      <c r="M1319" s="15"/>
      <c r="N1319" s="17"/>
      <c r="O1319" s="15"/>
      <c r="P1319" s="15"/>
      <c r="Q1319" s="15"/>
      <c r="R1319" s="15"/>
      <c r="S1319" s="15"/>
      <c r="T1319" s="15"/>
      <c r="U1319" s="52"/>
      <c r="V1319" s="15"/>
      <c r="W1319" s="15"/>
      <c r="X1319" s="15"/>
      <c r="Y1319" s="15"/>
      <c r="Z1319" s="15"/>
      <c r="AA1319" s="15"/>
    </row>
    <row r="1320" spans="1:27" s="23" customFormat="1" ht="12.75" customHeight="1" x14ac:dyDescent="0.2">
      <c r="A1320" s="160"/>
      <c r="B1320" s="161"/>
      <c r="C1320" s="161"/>
      <c r="D1320" s="161"/>
      <c r="E1320" s="161"/>
      <c r="F1320" s="161"/>
      <c r="G1320" s="161"/>
      <c r="H1320" s="167"/>
      <c r="I1320" s="168"/>
      <c r="J1320" s="168"/>
      <c r="K1320" s="168"/>
      <c r="L1320" s="169"/>
      <c r="M1320" s="18" t="s">
        <v>75</v>
      </c>
      <c r="N1320" s="17"/>
      <c r="O1320" s="15"/>
      <c r="P1320" s="15"/>
      <c r="Q1320" s="15"/>
      <c r="R1320" s="15"/>
      <c r="S1320" s="15"/>
      <c r="T1320" s="15"/>
      <c r="U1320" s="52"/>
      <c r="V1320" s="15"/>
      <c r="W1320" s="15"/>
      <c r="X1320" s="15"/>
      <c r="Y1320" s="15"/>
      <c r="Z1320" s="15"/>
      <c r="AA1320" s="15"/>
    </row>
    <row r="1321" spans="1:27" s="23" customFormat="1" ht="8.25" customHeight="1" x14ac:dyDescent="0.15">
      <c r="A1321" s="160"/>
      <c r="B1321" s="161"/>
      <c r="C1321" s="161"/>
      <c r="D1321" s="161"/>
      <c r="E1321" s="161"/>
      <c r="F1321" s="161"/>
      <c r="G1321" s="161"/>
      <c r="H1321" s="170"/>
      <c r="I1321" s="168"/>
      <c r="J1321" s="168"/>
      <c r="K1321" s="168"/>
      <c r="L1321" s="169"/>
      <c r="M1321" s="15"/>
      <c r="N1321" s="17"/>
      <c r="O1321" s="15"/>
      <c r="P1321" s="15"/>
      <c r="Q1321" s="15"/>
      <c r="R1321" s="15"/>
      <c r="S1321" s="15"/>
      <c r="T1321" s="15"/>
      <c r="U1321" s="52"/>
      <c r="V1321" s="15"/>
      <c r="W1321" s="15"/>
      <c r="X1321" s="15"/>
      <c r="Y1321" s="15"/>
      <c r="Z1321" s="15"/>
      <c r="AA1321" s="15"/>
    </row>
    <row r="1322" spans="1:27" s="23" customFormat="1" ht="8.25" customHeight="1" x14ac:dyDescent="0.15">
      <c r="A1322" s="160"/>
      <c r="B1322" s="161"/>
      <c r="C1322" s="161"/>
      <c r="D1322" s="161"/>
      <c r="E1322" s="161"/>
      <c r="F1322" s="161"/>
      <c r="G1322" s="161"/>
      <c r="H1322" s="170"/>
      <c r="I1322" s="168"/>
      <c r="J1322" s="168"/>
      <c r="K1322" s="168"/>
      <c r="L1322" s="169"/>
      <c r="M1322" s="8"/>
      <c r="N1322" s="19"/>
      <c r="O1322" s="15"/>
      <c r="P1322" s="15"/>
      <c r="Q1322" s="15"/>
      <c r="R1322" s="15"/>
      <c r="S1322" s="15"/>
      <c r="T1322" s="15"/>
      <c r="U1322" s="52"/>
      <c r="V1322" s="15"/>
      <c r="W1322" s="15"/>
      <c r="X1322" s="15"/>
      <c r="Y1322" s="15"/>
      <c r="Z1322" s="15"/>
      <c r="AA1322" s="15"/>
    </row>
    <row r="1323" spans="1:27" s="23" customFormat="1" ht="9" customHeight="1" x14ac:dyDescent="0.15">
      <c r="A1323" s="160"/>
      <c r="B1323" s="161"/>
      <c r="C1323" s="161"/>
      <c r="D1323" s="161"/>
      <c r="E1323" s="161"/>
      <c r="F1323" s="161"/>
      <c r="G1323" s="161"/>
      <c r="H1323" s="170"/>
      <c r="I1323" s="168"/>
      <c r="J1323" s="168"/>
      <c r="K1323" s="168"/>
      <c r="L1323" s="169"/>
      <c r="M1323" s="20" t="s">
        <v>29</v>
      </c>
      <c r="N1323" s="17"/>
      <c r="O1323" s="15"/>
      <c r="P1323" s="15"/>
      <c r="Q1323" s="15"/>
      <c r="R1323" s="15"/>
      <c r="S1323" s="15"/>
      <c r="T1323" s="15"/>
      <c r="U1323" s="52"/>
      <c r="V1323" s="15"/>
      <c r="W1323" s="15"/>
      <c r="X1323" s="15"/>
      <c r="Y1323" s="15"/>
      <c r="Z1323" s="15"/>
      <c r="AA1323" s="15"/>
    </row>
    <row r="1324" spans="1:27" s="23" customFormat="1" ht="8.25" customHeight="1" x14ac:dyDescent="0.15">
      <c r="A1324" s="160"/>
      <c r="B1324" s="161"/>
      <c r="C1324" s="161"/>
      <c r="D1324" s="161"/>
      <c r="E1324" s="161"/>
      <c r="F1324" s="161"/>
      <c r="G1324" s="161"/>
      <c r="H1324" s="170"/>
      <c r="I1324" s="168"/>
      <c r="J1324" s="168"/>
      <c r="K1324" s="168"/>
      <c r="L1324" s="169"/>
      <c r="M1324" s="15"/>
      <c r="N1324" s="17"/>
      <c r="O1324" s="15"/>
      <c r="P1324" s="15"/>
      <c r="Q1324" s="15"/>
      <c r="R1324" s="15"/>
      <c r="S1324" s="15"/>
      <c r="T1324" s="15"/>
      <c r="U1324" s="52"/>
      <c r="V1324" s="15"/>
      <c r="W1324" s="15"/>
      <c r="X1324" s="15"/>
      <c r="Y1324" s="15"/>
      <c r="Z1324" s="15"/>
      <c r="AA1324" s="15"/>
    </row>
    <row r="1325" spans="1:27" s="23" customFormat="1" ht="8.25" customHeight="1" x14ac:dyDescent="0.15">
      <c r="A1325" s="160"/>
      <c r="B1325" s="161"/>
      <c r="C1325" s="161"/>
      <c r="D1325" s="161"/>
      <c r="E1325" s="161"/>
      <c r="F1325" s="161"/>
      <c r="G1325" s="161"/>
      <c r="H1325" s="170"/>
      <c r="I1325" s="168"/>
      <c r="J1325" s="168"/>
      <c r="K1325" s="168"/>
      <c r="L1325" s="169"/>
      <c r="M1325" s="138"/>
      <c r="N1325" s="139"/>
      <c r="O1325" s="15"/>
      <c r="P1325" s="15"/>
      <c r="Q1325" s="15"/>
      <c r="R1325" s="15"/>
      <c r="S1325" s="15"/>
      <c r="T1325" s="15"/>
      <c r="U1325" s="52"/>
      <c r="V1325" s="15"/>
      <c r="W1325" s="15"/>
      <c r="X1325" s="15"/>
      <c r="Y1325" s="15"/>
      <c r="Z1325" s="15"/>
      <c r="AA1325" s="15"/>
    </row>
    <row r="1326" spans="1:27" s="23" customFormat="1" ht="8.25" customHeight="1" x14ac:dyDescent="0.15">
      <c r="A1326" s="162"/>
      <c r="B1326" s="163"/>
      <c r="C1326" s="163"/>
      <c r="D1326" s="163"/>
      <c r="E1326" s="163"/>
      <c r="F1326" s="163"/>
      <c r="G1326" s="163"/>
      <c r="H1326" s="171"/>
      <c r="I1326" s="172"/>
      <c r="J1326" s="172"/>
      <c r="K1326" s="172"/>
      <c r="L1326" s="173"/>
      <c r="M1326" s="140"/>
      <c r="N1326" s="141"/>
      <c r="O1326" s="15"/>
      <c r="P1326" s="15"/>
      <c r="Q1326" s="15"/>
      <c r="R1326" s="15"/>
      <c r="S1326" s="15"/>
      <c r="T1326" s="15"/>
      <c r="U1326" s="52"/>
      <c r="V1326" s="15"/>
      <c r="W1326" s="15"/>
      <c r="X1326" s="15"/>
      <c r="Y1326" s="15"/>
      <c r="Z1326" s="15"/>
      <c r="AA1326" s="15"/>
    </row>
    <row r="1327" spans="1:27" s="23" customFormat="1" x14ac:dyDescent="0.15">
      <c r="A1327" s="142" t="s">
        <v>30</v>
      </c>
      <c r="B1327" s="143"/>
      <c r="C1327" s="143"/>
      <c r="D1327" s="143"/>
      <c r="E1327" s="143"/>
      <c r="F1327" s="144"/>
      <c r="G1327" s="21"/>
      <c r="H1327" s="148"/>
      <c r="I1327" s="148"/>
      <c r="J1327" s="148"/>
      <c r="K1327" s="148"/>
      <c r="L1327" s="148"/>
      <c r="M1327" s="148"/>
      <c r="N1327" s="149"/>
      <c r="O1327" s="15"/>
      <c r="P1327" s="15"/>
      <c r="Q1327" s="15"/>
      <c r="R1327" s="15"/>
      <c r="S1327" s="15"/>
      <c r="T1327" s="15"/>
      <c r="U1327" s="52"/>
      <c r="V1327" s="15"/>
      <c r="W1327" s="15"/>
      <c r="X1327" s="15"/>
      <c r="Y1327" s="15"/>
      <c r="Z1327" s="15"/>
      <c r="AA1327" s="15"/>
    </row>
    <row r="1328" spans="1:27" s="23" customFormat="1" x14ac:dyDescent="0.15">
      <c r="A1328" s="145"/>
      <c r="B1328" s="146"/>
      <c r="C1328" s="146"/>
      <c r="D1328" s="146"/>
      <c r="E1328" s="146"/>
      <c r="F1328" s="147"/>
      <c r="G1328" s="21"/>
      <c r="H1328" s="150"/>
      <c r="I1328" s="150"/>
      <c r="J1328" s="150"/>
      <c r="K1328" s="150"/>
      <c r="L1328" s="150"/>
      <c r="M1328" s="150"/>
      <c r="N1328" s="151"/>
      <c r="O1328" s="15"/>
      <c r="P1328" s="15"/>
      <c r="Q1328" s="15"/>
      <c r="R1328" s="15"/>
      <c r="S1328" s="15"/>
      <c r="T1328" s="15"/>
      <c r="U1328" s="52"/>
      <c r="V1328" s="15"/>
      <c r="W1328" s="15"/>
      <c r="X1328" s="15"/>
      <c r="Y1328" s="15"/>
      <c r="Z1328" s="15"/>
      <c r="AA1328" s="15"/>
    </row>
    <row r="1329" spans="1:255" s="23" customFormat="1" ht="12.75" x14ac:dyDescent="0.2">
      <c r="A1329" s="22"/>
      <c r="F1329" s="16"/>
      <c r="G1329" s="21"/>
      <c r="H1329" s="152"/>
      <c r="I1329" s="152"/>
      <c r="J1329" s="152"/>
      <c r="K1329" s="153"/>
      <c r="L1329" s="156" t="s">
        <v>31</v>
      </c>
      <c r="M1329" s="148"/>
      <c r="N1329" s="149"/>
      <c r="O1329" s="15"/>
      <c r="P1329" s="18"/>
      <c r="Q1329" s="15"/>
      <c r="R1329" s="18"/>
      <c r="S1329" s="18"/>
      <c r="T1329" s="18"/>
      <c r="U1329" s="49"/>
      <c r="V1329" s="18"/>
      <c r="W1329" s="15"/>
      <c r="X1329" s="15"/>
      <c r="Y1329" s="15"/>
      <c r="Z1329" s="15"/>
      <c r="AA1329" s="15"/>
    </row>
    <row r="1330" spans="1:255" s="23" customFormat="1" ht="12.75" x14ac:dyDescent="0.2">
      <c r="A1330" s="24"/>
      <c r="F1330" s="16"/>
      <c r="G1330" s="21"/>
      <c r="H1330" s="154"/>
      <c r="I1330" s="154"/>
      <c r="J1330" s="154"/>
      <c r="K1330" s="155"/>
      <c r="L1330" s="157"/>
      <c r="M1330" s="150"/>
      <c r="N1330" s="151"/>
      <c r="O1330" s="15"/>
      <c r="P1330" s="18"/>
      <c r="Q1330" s="18"/>
      <c r="R1330" s="18"/>
      <c r="S1330" s="18"/>
      <c r="T1330" s="18"/>
      <c r="U1330" s="49"/>
      <c r="V1330" s="18"/>
      <c r="W1330" s="15"/>
      <c r="X1330" s="15"/>
      <c r="Y1330" s="15"/>
      <c r="Z1330" s="15"/>
      <c r="AA1330" s="15"/>
    </row>
    <row r="1331" spans="1:255" s="23" customFormat="1" ht="12.75" x14ac:dyDescent="0.2">
      <c r="A1331" s="24"/>
      <c r="F1331" s="16"/>
      <c r="G1331" s="25"/>
      <c r="H1331" s="22"/>
      <c r="I1331" s="22"/>
      <c r="J1331" s="22"/>
      <c r="K1331" s="26"/>
      <c r="L1331" s="22"/>
      <c r="M1331" s="22"/>
      <c r="N1331" s="27" t="s">
        <v>32</v>
      </c>
      <c r="O1331" s="15"/>
      <c r="P1331" s="18"/>
      <c r="Q1331" s="18"/>
      <c r="R1331" s="18"/>
      <c r="S1331" s="18"/>
      <c r="T1331" s="18"/>
      <c r="U1331" s="49"/>
      <c r="V1331" s="18"/>
      <c r="W1331" s="15"/>
      <c r="X1331" s="15"/>
      <c r="Y1331" s="15"/>
      <c r="Z1331" s="15"/>
      <c r="AA1331" s="15"/>
    </row>
    <row r="1332" spans="1:255" s="23" customFormat="1" ht="12.75" x14ac:dyDescent="0.2">
      <c r="A1332" s="24"/>
      <c r="F1332" s="16"/>
      <c r="G1332" s="28" t="s">
        <v>33</v>
      </c>
      <c r="H1332" s="30" t="s">
        <v>35</v>
      </c>
      <c r="I1332" s="30" t="s">
        <v>36</v>
      </c>
      <c r="J1332" s="30" t="s">
        <v>37</v>
      </c>
      <c r="K1332" s="30" t="s">
        <v>38</v>
      </c>
      <c r="L1332" s="30" t="s">
        <v>39</v>
      </c>
      <c r="M1332" s="30" t="s">
        <v>40</v>
      </c>
      <c r="N1332" s="27" t="s">
        <v>41</v>
      </c>
      <c r="O1332" s="15"/>
      <c r="P1332" s="18"/>
      <c r="Q1332" s="18"/>
      <c r="R1332" s="18"/>
      <c r="S1332" s="18"/>
      <c r="T1332" s="18"/>
      <c r="U1332" s="49"/>
      <c r="V1332" s="18"/>
      <c r="W1332" s="15"/>
      <c r="X1332" s="15"/>
      <c r="Y1332" s="15"/>
      <c r="Z1332" s="15"/>
      <c r="AA1332" s="15"/>
    </row>
    <row r="1333" spans="1:255" s="23" customFormat="1" ht="12.75" x14ac:dyDescent="0.2">
      <c r="A1333" s="30" t="s">
        <v>42</v>
      </c>
      <c r="B1333" s="132" t="s">
        <v>43</v>
      </c>
      <c r="C1333" s="133"/>
      <c r="D1333" s="133"/>
      <c r="E1333" s="133"/>
      <c r="F1333" s="134"/>
      <c r="G1333" s="28" t="s">
        <v>44</v>
      </c>
      <c r="H1333" s="30" t="s">
        <v>46</v>
      </c>
      <c r="I1333" s="30" t="s">
        <v>46</v>
      </c>
      <c r="J1333" s="30" t="s">
        <v>47</v>
      </c>
      <c r="K1333" s="30" t="s">
        <v>37</v>
      </c>
      <c r="L1333" s="30" t="s">
        <v>41</v>
      </c>
      <c r="M1333" s="30" t="s">
        <v>48</v>
      </c>
      <c r="N1333" s="27" t="s">
        <v>49</v>
      </c>
      <c r="O1333" s="18"/>
      <c r="P1333" s="18"/>
      <c r="Q1333" s="18"/>
      <c r="R1333" s="18"/>
      <c r="S1333" s="18"/>
      <c r="T1333" s="18"/>
      <c r="U1333" s="49"/>
      <c r="V1333" s="18"/>
      <c r="W1333" s="15"/>
      <c r="X1333" s="15"/>
      <c r="Y1333" s="15"/>
      <c r="Z1333" s="15"/>
      <c r="AA1333" s="15"/>
    </row>
    <row r="1334" spans="1:255" s="23" customFormat="1" ht="12.75" x14ac:dyDescent="0.2">
      <c r="A1334" s="30" t="s">
        <v>50</v>
      </c>
      <c r="F1334" s="16"/>
      <c r="G1334" s="28" t="s">
        <v>51</v>
      </c>
      <c r="H1334" s="30" t="s">
        <v>52</v>
      </c>
      <c r="I1334" s="30" t="s">
        <v>53</v>
      </c>
      <c r="J1334" s="30" t="s">
        <v>54</v>
      </c>
      <c r="K1334" s="30" t="s">
        <v>55</v>
      </c>
      <c r="L1334" s="30" t="s">
        <v>56</v>
      </c>
      <c r="M1334" s="30" t="s">
        <v>41</v>
      </c>
      <c r="N1334" s="32" t="s">
        <v>57</v>
      </c>
      <c r="O1334" s="18"/>
      <c r="P1334" s="18"/>
      <c r="Q1334" s="18"/>
      <c r="R1334" s="18"/>
      <c r="S1334" s="18"/>
      <c r="T1334" s="18"/>
      <c r="U1334" s="49"/>
      <c r="V1334" s="18"/>
      <c r="W1334" s="15"/>
      <c r="X1334" s="18"/>
      <c r="Y1334" s="18"/>
      <c r="Z1334" s="18"/>
      <c r="AA1334" s="18"/>
      <c r="AB1334" s="58"/>
      <c r="AC1334" s="58"/>
      <c r="AD1334" s="58"/>
      <c r="AE1334" s="58"/>
      <c r="AF1334" s="58"/>
      <c r="AG1334" s="58"/>
      <c r="AH1334" s="58"/>
      <c r="AI1334" s="58"/>
      <c r="AJ1334" s="58"/>
      <c r="AK1334" s="58"/>
      <c r="AL1334" s="58"/>
      <c r="AM1334" s="58"/>
      <c r="AN1334" s="58"/>
      <c r="AO1334" s="58"/>
      <c r="AP1334" s="58"/>
      <c r="AQ1334" s="58"/>
      <c r="AR1334" s="58"/>
      <c r="AS1334" s="58"/>
      <c r="AT1334" s="58"/>
      <c r="AU1334" s="58"/>
      <c r="AV1334" s="58"/>
      <c r="AW1334" s="58"/>
      <c r="AX1334" s="58"/>
      <c r="AY1334" s="58"/>
      <c r="AZ1334" s="58"/>
      <c r="BA1334" s="58"/>
      <c r="BB1334" s="58"/>
      <c r="BC1334" s="58"/>
      <c r="BD1334" s="58"/>
      <c r="BE1334" s="58"/>
      <c r="BF1334" s="58"/>
      <c r="BG1334" s="58"/>
      <c r="BH1334" s="58"/>
      <c r="BI1334" s="58"/>
      <c r="BJ1334" s="58"/>
      <c r="BK1334" s="58"/>
      <c r="BL1334" s="58"/>
      <c r="BM1334" s="58"/>
      <c r="BN1334" s="58"/>
      <c r="BO1334" s="58"/>
      <c r="BP1334" s="58"/>
      <c r="BQ1334" s="58"/>
      <c r="BR1334" s="58"/>
      <c r="BS1334" s="58"/>
      <c r="BT1334" s="58"/>
      <c r="BU1334" s="58"/>
      <c r="BV1334" s="58"/>
      <c r="BW1334" s="58"/>
      <c r="BX1334" s="58"/>
      <c r="BY1334" s="58"/>
      <c r="BZ1334" s="58"/>
      <c r="CA1334" s="58"/>
      <c r="CB1334" s="58"/>
      <c r="CC1334" s="58"/>
      <c r="CD1334" s="58"/>
      <c r="CE1334" s="58"/>
      <c r="CF1334" s="58"/>
      <c r="CG1334" s="58"/>
      <c r="CH1334" s="58"/>
      <c r="CI1334" s="58"/>
      <c r="CJ1334" s="58"/>
      <c r="CK1334" s="58"/>
      <c r="CL1334" s="58"/>
      <c r="CM1334" s="58"/>
      <c r="CN1334" s="58"/>
      <c r="CO1334" s="58"/>
      <c r="CP1334" s="58"/>
      <c r="CQ1334" s="58"/>
      <c r="CR1334" s="58"/>
      <c r="CS1334" s="58"/>
      <c r="CT1334" s="58"/>
      <c r="CU1334" s="58"/>
      <c r="CV1334" s="58"/>
      <c r="CW1334" s="58"/>
      <c r="CX1334" s="58"/>
      <c r="CY1334" s="58"/>
      <c r="CZ1334" s="58"/>
      <c r="DA1334" s="58"/>
      <c r="DB1334" s="58"/>
      <c r="DC1334" s="58"/>
      <c r="DD1334" s="58"/>
      <c r="DE1334" s="58"/>
      <c r="DF1334" s="58"/>
      <c r="DG1334" s="58"/>
      <c r="DH1334" s="58"/>
      <c r="DI1334" s="58"/>
      <c r="DJ1334" s="58"/>
      <c r="DK1334" s="58"/>
      <c r="DL1334" s="58"/>
      <c r="DM1334" s="58"/>
      <c r="DN1334" s="58"/>
      <c r="DO1334" s="58"/>
      <c r="DP1334" s="58"/>
      <c r="DQ1334" s="58"/>
      <c r="DR1334" s="58"/>
      <c r="DS1334" s="58"/>
      <c r="DT1334" s="58"/>
      <c r="DU1334" s="58"/>
      <c r="DV1334" s="58"/>
      <c r="DW1334" s="58"/>
      <c r="DX1334" s="58"/>
      <c r="DY1334" s="58"/>
      <c r="DZ1334" s="58"/>
      <c r="EA1334" s="58"/>
      <c r="EB1334" s="58"/>
      <c r="EC1334" s="58"/>
      <c r="ED1334" s="58"/>
      <c r="EE1334" s="58"/>
      <c r="EF1334" s="58"/>
      <c r="EG1334" s="58"/>
      <c r="EH1334" s="58"/>
      <c r="EI1334" s="58"/>
      <c r="EJ1334" s="58"/>
      <c r="EK1334" s="58"/>
      <c r="EL1334" s="58"/>
      <c r="EM1334" s="58"/>
      <c r="EN1334" s="58"/>
      <c r="EO1334" s="58"/>
      <c r="EP1334" s="58"/>
      <c r="EQ1334" s="58"/>
      <c r="ER1334" s="58"/>
      <c r="ES1334" s="58"/>
      <c r="ET1334" s="58"/>
      <c r="EU1334" s="58"/>
      <c r="EV1334" s="58"/>
      <c r="EW1334" s="58"/>
      <c r="EX1334" s="58"/>
      <c r="EY1334" s="58"/>
      <c r="EZ1334" s="58"/>
      <c r="FA1334" s="58"/>
      <c r="FB1334" s="58"/>
      <c r="FC1334" s="58"/>
      <c r="FD1334" s="58"/>
      <c r="FE1334" s="58"/>
      <c r="FF1334" s="58"/>
      <c r="FG1334" s="58"/>
      <c r="FH1334" s="58"/>
      <c r="FI1334" s="58"/>
      <c r="FJ1334" s="58"/>
      <c r="FK1334" s="58"/>
      <c r="FL1334" s="58"/>
      <c r="FM1334" s="58"/>
      <c r="FN1334" s="58"/>
      <c r="FO1334" s="58"/>
      <c r="FP1334" s="58"/>
      <c r="FQ1334" s="58"/>
      <c r="FR1334" s="58"/>
      <c r="FS1334" s="58"/>
      <c r="FT1334" s="58"/>
      <c r="FU1334" s="58"/>
      <c r="FV1334" s="58"/>
      <c r="FW1334" s="58"/>
      <c r="FX1334" s="58"/>
      <c r="FY1334" s="58"/>
      <c r="FZ1334" s="58"/>
      <c r="GA1334" s="58"/>
      <c r="GB1334" s="58"/>
      <c r="GC1334" s="58"/>
      <c r="GD1334" s="58"/>
      <c r="GE1334" s="58"/>
      <c r="GF1334" s="58"/>
      <c r="GG1334" s="58"/>
      <c r="GH1334" s="58"/>
      <c r="GI1334" s="58"/>
      <c r="GJ1334" s="58"/>
      <c r="GK1334" s="58"/>
      <c r="GL1334" s="58"/>
      <c r="GM1334" s="58"/>
      <c r="GN1334" s="58"/>
      <c r="GO1334" s="58"/>
      <c r="GP1334" s="58"/>
      <c r="GQ1334" s="58"/>
      <c r="GR1334" s="58"/>
      <c r="GS1334" s="58"/>
      <c r="GT1334" s="58"/>
      <c r="GU1334" s="58"/>
      <c r="GV1334" s="58"/>
      <c r="GW1334" s="58"/>
      <c r="GX1334" s="58"/>
      <c r="GY1334" s="58"/>
      <c r="GZ1334" s="58"/>
      <c r="HA1334" s="58"/>
      <c r="HB1334" s="58"/>
      <c r="HC1334" s="58"/>
      <c r="HD1334" s="58"/>
      <c r="HE1334" s="58"/>
      <c r="HF1334" s="58"/>
      <c r="HG1334" s="58"/>
      <c r="HH1334" s="58"/>
      <c r="HI1334" s="58"/>
      <c r="HJ1334" s="58"/>
      <c r="HK1334" s="58"/>
      <c r="HL1334" s="58"/>
      <c r="HM1334" s="58"/>
      <c r="HN1334" s="58"/>
      <c r="HO1334" s="58"/>
      <c r="HP1334" s="58"/>
      <c r="HQ1334" s="58"/>
      <c r="HR1334" s="58"/>
      <c r="HS1334" s="58"/>
      <c r="HT1334" s="58"/>
      <c r="HU1334" s="58"/>
      <c r="HV1334" s="58"/>
      <c r="HW1334" s="58"/>
      <c r="HX1334" s="58"/>
      <c r="HY1334" s="58"/>
      <c r="HZ1334" s="58"/>
      <c r="IA1334" s="58"/>
      <c r="IB1334" s="58"/>
      <c r="IC1334" s="58"/>
      <c r="ID1334" s="58"/>
      <c r="IE1334" s="58"/>
      <c r="IF1334" s="58"/>
      <c r="IG1334" s="58"/>
      <c r="IH1334" s="58"/>
      <c r="II1334" s="58"/>
      <c r="IJ1334" s="58"/>
      <c r="IK1334" s="58"/>
      <c r="IL1334" s="58"/>
      <c r="IM1334" s="58"/>
      <c r="IN1334" s="58"/>
      <c r="IO1334" s="58"/>
      <c r="IP1334" s="58"/>
      <c r="IQ1334" s="58"/>
      <c r="IR1334" s="58"/>
      <c r="IS1334" s="58"/>
      <c r="IT1334" s="58"/>
      <c r="IU1334" s="58"/>
    </row>
    <row r="1335" spans="1:255" s="23" customFormat="1" ht="12.75" x14ac:dyDescent="0.2">
      <c r="A1335" s="24"/>
      <c r="F1335" s="16"/>
      <c r="G1335" s="34"/>
      <c r="H1335" s="30" t="s">
        <v>58</v>
      </c>
      <c r="I1335" s="30"/>
      <c r="J1335" s="30"/>
      <c r="K1335" s="30"/>
      <c r="L1335" s="30"/>
      <c r="M1335" s="30" t="s">
        <v>59</v>
      </c>
      <c r="N1335" s="27"/>
      <c r="O1335" s="18"/>
      <c r="P1335" s="18"/>
      <c r="Q1335" s="18"/>
      <c r="R1335" s="18"/>
      <c r="S1335" s="18"/>
      <c r="T1335" s="18"/>
      <c r="U1335" s="49"/>
      <c r="V1335" s="18"/>
      <c r="W1335" s="15"/>
      <c r="X1335" s="18"/>
      <c r="Y1335" s="18"/>
      <c r="Z1335" s="18"/>
      <c r="AA1335" s="18"/>
      <c r="AB1335" s="58"/>
      <c r="AC1335" s="58"/>
      <c r="AD1335" s="58"/>
      <c r="AE1335" s="58"/>
      <c r="AF1335" s="58"/>
      <c r="AG1335" s="58"/>
      <c r="AH1335" s="58"/>
      <c r="AI1335" s="58"/>
      <c r="AJ1335" s="58"/>
      <c r="AK1335" s="58"/>
      <c r="AL1335" s="58"/>
      <c r="AM1335" s="58"/>
      <c r="AN1335" s="58"/>
      <c r="AO1335" s="58"/>
      <c r="AP1335" s="58"/>
      <c r="AQ1335" s="58"/>
      <c r="AR1335" s="58"/>
      <c r="AS1335" s="58"/>
      <c r="AT1335" s="58"/>
      <c r="AU1335" s="58"/>
      <c r="AV1335" s="58"/>
      <c r="AW1335" s="58"/>
      <c r="AX1335" s="58"/>
      <c r="AY1335" s="58"/>
      <c r="AZ1335" s="58"/>
      <c r="BA1335" s="58"/>
      <c r="BB1335" s="58"/>
      <c r="BC1335" s="58"/>
      <c r="BD1335" s="58"/>
      <c r="BE1335" s="58"/>
      <c r="BF1335" s="58"/>
      <c r="BG1335" s="58"/>
      <c r="BH1335" s="58"/>
      <c r="BI1335" s="58"/>
      <c r="BJ1335" s="58"/>
      <c r="BK1335" s="58"/>
      <c r="BL1335" s="58"/>
      <c r="BM1335" s="58"/>
      <c r="BN1335" s="58"/>
      <c r="BO1335" s="58"/>
      <c r="BP1335" s="58"/>
      <c r="BQ1335" s="58"/>
      <c r="BR1335" s="58"/>
      <c r="BS1335" s="58"/>
      <c r="BT1335" s="58"/>
      <c r="BU1335" s="58"/>
      <c r="BV1335" s="58"/>
      <c r="BW1335" s="58"/>
      <c r="BX1335" s="58"/>
      <c r="BY1335" s="58"/>
      <c r="BZ1335" s="58"/>
      <c r="CA1335" s="58"/>
      <c r="CB1335" s="58"/>
      <c r="CC1335" s="58"/>
      <c r="CD1335" s="58"/>
      <c r="CE1335" s="58"/>
      <c r="CF1335" s="58"/>
      <c r="CG1335" s="58"/>
      <c r="CH1335" s="58"/>
      <c r="CI1335" s="58"/>
      <c r="CJ1335" s="58"/>
      <c r="CK1335" s="58"/>
      <c r="CL1335" s="58"/>
      <c r="CM1335" s="58"/>
      <c r="CN1335" s="58"/>
      <c r="CO1335" s="58"/>
      <c r="CP1335" s="58"/>
      <c r="CQ1335" s="58"/>
      <c r="CR1335" s="58"/>
      <c r="CS1335" s="58"/>
      <c r="CT1335" s="58"/>
      <c r="CU1335" s="58"/>
      <c r="CV1335" s="58"/>
      <c r="CW1335" s="58"/>
      <c r="CX1335" s="58"/>
      <c r="CY1335" s="58"/>
      <c r="CZ1335" s="58"/>
      <c r="DA1335" s="58"/>
      <c r="DB1335" s="58"/>
      <c r="DC1335" s="58"/>
      <c r="DD1335" s="58"/>
      <c r="DE1335" s="58"/>
      <c r="DF1335" s="58"/>
      <c r="DG1335" s="58"/>
      <c r="DH1335" s="58"/>
      <c r="DI1335" s="58"/>
      <c r="DJ1335" s="58"/>
      <c r="DK1335" s="58"/>
      <c r="DL1335" s="58"/>
      <c r="DM1335" s="58"/>
      <c r="DN1335" s="58"/>
      <c r="DO1335" s="58"/>
      <c r="DP1335" s="58"/>
      <c r="DQ1335" s="58"/>
      <c r="DR1335" s="58"/>
      <c r="DS1335" s="58"/>
      <c r="DT1335" s="58"/>
      <c r="DU1335" s="58"/>
      <c r="DV1335" s="58"/>
      <c r="DW1335" s="58"/>
      <c r="DX1335" s="58"/>
      <c r="DY1335" s="58"/>
      <c r="DZ1335" s="58"/>
      <c r="EA1335" s="58"/>
      <c r="EB1335" s="58"/>
      <c r="EC1335" s="58"/>
      <c r="ED1335" s="58"/>
      <c r="EE1335" s="58"/>
      <c r="EF1335" s="58"/>
      <c r="EG1335" s="58"/>
      <c r="EH1335" s="58"/>
      <c r="EI1335" s="58"/>
      <c r="EJ1335" s="58"/>
      <c r="EK1335" s="58"/>
      <c r="EL1335" s="58"/>
      <c r="EM1335" s="58"/>
      <c r="EN1335" s="58"/>
      <c r="EO1335" s="58"/>
      <c r="EP1335" s="58"/>
      <c r="EQ1335" s="58"/>
      <c r="ER1335" s="58"/>
      <c r="ES1335" s="58"/>
      <c r="ET1335" s="58"/>
      <c r="EU1335" s="58"/>
      <c r="EV1335" s="58"/>
      <c r="EW1335" s="58"/>
      <c r="EX1335" s="58"/>
      <c r="EY1335" s="58"/>
      <c r="EZ1335" s="58"/>
      <c r="FA1335" s="58"/>
      <c r="FB1335" s="58"/>
      <c r="FC1335" s="58"/>
      <c r="FD1335" s="58"/>
      <c r="FE1335" s="58"/>
      <c r="FF1335" s="58"/>
      <c r="FG1335" s="58"/>
      <c r="FH1335" s="58"/>
      <c r="FI1335" s="58"/>
      <c r="FJ1335" s="58"/>
      <c r="FK1335" s="58"/>
      <c r="FL1335" s="58"/>
      <c r="FM1335" s="58"/>
      <c r="FN1335" s="58"/>
      <c r="FO1335" s="58"/>
      <c r="FP1335" s="58"/>
      <c r="FQ1335" s="58"/>
      <c r="FR1335" s="58"/>
      <c r="FS1335" s="58"/>
      <c r="FT1335" s="58"/>
      <c r="FU1335" s="58"/>
      <c r="FV1335" s="58"/>
      <c r="FW1335" s="58"/>
      <c r="FX1335" s="58"/>
      <c r="FY1335" s="58"/>
      <c r="FZ1335" s="58"/>
      <c r="GA1335" s="58"/>
      <c r="GB1335" s="58"/>
      <c r="GC1335" s="58"/>
      <c r="GD1335" s="58"/>
      <c r="GE1335" s="58"/>
      <c r="GF1335" s="58"/>
      <c r="GG1335" s="58"/>
      <c r="GH1335" s="58"/>
      <c r="GI1335" s="58"/>
      <c r="GJ1335" s="58"/>
      <c r="GK1335" s="58"/>
      <c r="GL1335" s="58"/>
      <c r="GM1335" s="58"/>
      <c r="GN1335" s="58"/>
      <c r="GO1335" s="58"/>
      <c r="GP1335" s="58"/>
      <c r="GQ1335" s="58"/>
      <c r="GR1335" s="58"/>
      <c r="GS1335" s="58"/>
      <c r="GT1335" s="58"/>
      <c r="GU1335" s="58"/>
      <c r="GV1335" s="58"/>
      <c r="GW1335" s="58"/>
      <c r="GX1335" s="58"/>
      <c r="GY1335" s="58"/>
      <c r="GZ1335" s="58"/>
      <c r="HA1335" s="58"/>
      <c r="HB1335" s="58"/>
      <c r="HC1335" s="58"/>
      <c r="HD1335" s="58"/>
      <c r="HE1335" s="58"/>
      <c r="HF1335" s="58"/>
      <c r="HG1335" s="58"/>
      <c r="HH1335" s="58"/>
      <c r="HI1335" s="58"/>
      <c r="HJ1335" s="58"/>
      <c r="HK1335" s="58"/>
      <c r="HL1335" s="58"/>
      <c r="HM1335" s="58"/>
      <c r="HN1335" s="58"/>
      <c r="HO1335" s="58"/>
      <c r="HP1335" s="58"/>
      <c r="HQ1335" s="58"/>
      <c r="HR1335" s="58"/>
      <c r="HS1335" s="58"/>
      <c r="HT1335" s="58"/>
      <c r="HU1335" s="58"/>
      <c r="HV1335" s="58"/>
      <c r="HW1335" s="58"/>
      <c r="HX1335" s="58"/>
      <c r="HY1335" s="58"/>
      <c r="HZ1335" s="58"/>
      <c r="IA1335" s="58"/>
      <c r="IB1335" s="58"/>
      <c r="IC1335" s="58"/>
      <c r="ID1335" s="58"/>
      <c r="IE1335" s="58"/>
      <c r="IF1335" s="58"/>
      <c r="IG1335" s="58"/>
      <c r="IH1335" s="58"/>
      <c r="II1335" s="58"/>
      <c r="IJ1335" s="58"/>
      <c r="IK1335" s="58"/>
      <c r="IL1335" s="58"/>
      <c r="IM1335" s="58"/>
      <c r="IN1335" s="58"/>
      <c r="IO1335" s="58"/>
      <c r="IP1335" s="58"/>
      <c r="IQ1335" s="58"/>
      <c r="IR1335" s="58"/>
      <c r="IS1335" s="58"/>
      <c r="IT1335" s="58"/>
      <c r="IU1335" s="58"/>
    </row>
    <row r="1336" spans="1:255" s="23" customFormat="1" ht="12.75" x14ac:dyDescent="0.2">
      <c r="A1336" s="35" t="s">
        <v>60</v>
      </c>
      <c r="B1336" s="132" t="s">
        <v>61</v>
      </c>
      <c r="C1336" s="133"/>
      <c r="D1336" s="133"/>
      <c r="E1336" s="133"/>
      <c r="F1336" s="134"/>
      <c r="G1336" s="59" t="s">
        <v>62</v>
      </c>
      <c r="H1336" s="35" t="s">
        <v>63</v>
      </c>
      <c r="I1336" s="35" t="s">
        <v>64</v>
      </c>
      <c r="J1336" s="35" t="s">
        <v>65</v>
      </c>
      <c r="K1336" s="35" t="s">
        <v>66</v>
      </c>
      <c r="L1336" s="35" t="s">
        <v>67</v>
      </c>
      <c r="M1336" s="35" t="s">
        <v>68</v>
      </c>
      <c r="N1336" s="60" t="s">
        <v>69</v>
      </c>
      <c r="O1336" s="18"/>
      <c r="P1336" s="18"/>
      <c r="Q1336" s="18"/>
      <c r="R1336" s="18"/>
      <c r="S1336" s="18"/>
      <c r="T1336" s="18"/>
      <c r="U1336" s="49"/>
      <c r="V1336" s="18"/>
      <c r="W1336" s="15"/>
      <c r="X1336" s="18"/>
      <c r="Y1336" s="18"/>
      <c r="Z1336" s="18"/>
      <c r="AA1336" s="18"/>
      <c r="AB1336" s="58"/>
      <c r="AC1336" s="58"/>
      <c r="AD1336" s="58"/>
      <c r="AE1336" s="58"/>
      <c r="AF1336" s="58"/>
      <c r="AG1336" s="58"/>
      <c r="AH1336" s="58"/>
      <c r="AI1336" s="58"/>
      <c r="AJ1336" s="58"/>
      <c r="AK1336" s="58"/>
      <c r="AL1336" s="58"/>
      <c r="AM1336" s="58"/>
      <c r="AN1336" s="58"/>
      <c r="AO1336" s="58"/>
      <c r="AP1336" s="58"/>
      <c r="AQ1336" s="58"/>
      <c r="AR1336" s="58"/>
      <c r="AS1336" s="58"/>
      <c r="AT1336" s="58"/>
      <c r="AU1336" s="58"/>
      <c r="AV1336" s="58"/>
      <c r="AW1336" s="58"/>
      <c r="AX1336" s="58"/>
      <c r="AY1336" s="58"/>
      <c r="AZ1336" s="58"/>
      <c r="BA1336" s="58"/>
      <c r="BB1336" s="58"/>
      <c r="BC1336" s="58"/>
      <c r="BD1336" s="58"/>
      <c r="BE1336" s="58"/>
      <c r="BF1336" s="58"/>
      <c r="BG1336" s="58"/>
      <c r="BH1336" s="58"/>
      <c r="BI1336" s="58"/>
      <c r="BJ1336" s="58"/>
      <c r="BK1336" s="58"/>
      <c r="BL1336" s="58"/>
      <c r="BM1336" s="58"/>
      <c r="BN1336" s="58"/>
      <c r="BO1336" s="58"/>
      <c r="BP1336" s="58"/>
      <c r="BQ1336" s="58"/>
      <c r="BR1336" s="58"/>
      <c r="BS1336" s="58"/>
      <c r="BT1336" s="58"/>
      <c r="BU1336" s="58"/>
      <c r="BV1336" s="58"/>
      <c r="BW1336" s="58"/>
      <c r="BX1336" s="58"/>
      <c r="BY1336" s="58"/>
      <c r="BZ1336" s="58"/>
      <c r="CA1336" s="58"/>
      <c r="CB1336" s="58"/>
      <c r="CC1336" s="58"/>
      <c r="CD1336" s="58"/>
      <c r="CE1336" s="58"/>
      <c r="CF1336" s="58"/>
      <c r="CG1336" s="58"/>
      <c r="CH1336" s="58"/>
      <c r="CI1336" s="58"/>
      <c r="CJ1336" s="58"/>
      <c r="CK1336" s="58"/>
      <c r="CL1336" s="58"/>
      <c r="CM1336" s="58"/>
      <c r="CN1336" s="58"/>
      <c r="CO1336" s="58"/>
      <c r="CP1336" s="58"/>
      <c r="CQ1336" s="58"/>
      <c r="CR1336" s="58"/>
      <c r="CS1336" s="58"/>
      <c r="CT1336" s="58"/>
      <c r="CU1336" s="58"/>
      <c r="CV1336" s="58"/>
      <c r="CW1336" s="58"/>
      <c r="CX1336" s="58"/>
      <c r="CY1336" s="58"/>
      <c r="CZ1336" s="58"/>
      <c r="DA1336" s="58"/>
      <c r="DB1336" s="58"/>
      <c r="DC1336" s="58"/>
      <c r="DD1336" s="58"/>
      <c r="DE1336" s="58"/>
      <c r="DF1336" s="58"/>
      <c r="DG1336" s="58"/>
      <c r="DH1336" s="58"/>
      <c r="DI1336" s="58"/>
      <c r="DJ1336" s="58"/>
      <c r="DK1336" s="58"/>
      <c r="DL1336" s="58"/>
      <c r="DM1336" s="58"/>
      <c r="DN1336" s="58"/>
      <c r="DO1336" s="58"/>
      <c r="DP1336" s="58"/>
      <c r="DQ1336" s="58"/>
      <c r="DR1336" s="58"/>
      <c r="DS1336" s="58"/>
      <c r="DT1336" s="58"/>
      <c r="DU1336" s="58"/>
      <c r="DV1336" s="58"/>
      <c r="DW1336" s="58"/>
      <c r="DX1336" s="58"/>
      <c r="DY1336" s="58"/>
      <c r="DZ1336" s="58"/>
      <c r="EA1336" s="58"/>
      <c r="EB1336" s="58"/>
      <c r="EC1336" s="58"/>
      <c r="ED1336" s="58"/>
      <c r="EE1336" s="58"/>
      <c r="EF1336" s="58"/>
      <c r="EG1336" s="58"/>
      <c r="EH1336" s="58"/>
      <c r="EI1336" s="58"/>
      <c r="EJ1336" s="58"/>
      <c r="EK1336" s="58"/>
      <c r="EL1336" s="58"/>
      <c r="EM1336" s="58"/>
      <c r="EN1336" s="58"/>
      <c r="EO1336" s="58"/>
      <c r="EP1336" s="58"/>
      <c r="EQ1336" s="58"/>
      <c r="ER1336" s="58"/>
      <c r="ES1336" s="58"/>
      <c r="ET1336" s="58"/>
      <c r="EU1336" s="58"/>
      <c r="EV1336" s="58"/>
      <c r="EW1336" s="58"/>
      <c r="EX1336" s="58"/>
      <c r="EY1336" s="58"/>
      <c r="EZ1336" s="58"/>
      <c r="FA1336" s="58"/>
      <c r="FB1336" s="58"/>
      <c r="FC1336" s="58"/>
      <c r="FD1336" s="58"/>
      <c r="FE1336" s="58"/>
      <c r="FF1336" s="58"/>
      <c r="FG1336" s="58"/>
      <c r="FH1336" s="58"/>
      <c r="FI1336" s="58"/>
      <c r="FJ1336" s="58"/>
      <c r="FK1336" s="58"/>
      <c r="FL1336" s="58"/>
      <c r="FM1336" s="58"/>
      <c r="FN1336" s="58"/>
      <c r="FO1336" s="58"/>
      <c r="FP1336" s="58"/>
      <c r="FQ1336" s="58"/>
      <c r="FR1336" s="58"/>
      <c r="FS1336" s="58"/>
      <c r="FT1336" s="58"/>
      <c r="FU1336" s="58"/>
      <c r="FV1336" s="58"/>
      <c r="FW1336" s="58"/>
      <c r="FX1336" s="58"/>
      <c r="FY1336" s="58"/>
      <c r="FZ1336" s="58"/>
      <c r="GA1336" s="58"/>
      <c r="GB1336" s="58"/>
      <c r="GC1336" s="58"/>
      <c r="GD1336" s="58"/>
      <c r="GE1336" s="58"/>
      <c r="GF1336" s="58"/>
      <c r="GG1336" s="58"/>
      <c r="GH1336" s="58"/>
      <c r="GI1336" s="58"/>
      <c r="GJ1336" s="58"/>
      <c r="GK1336" s="58"/>
      <c r="GL1336" s="58"/>
      <c r="GM1336" s="58"/>
      <c r="GN1336" s="58"/>
      <c r="GO1336" s="58"/>
      <c r="GP1336" s="58"/>
      <c r="GQ1336" s="58"/>
      <c r="GR1336" s="58"/>
      <c r="GS1336" s="58"/>
      <c r="GT1336" s="58"/>
      <c r="GU1336" s="58"/>
      <c r="GV1336" s="58"/>
      <c r="GW1336" s="58"/>
      <c r="GX1336" s="58"/>
      <c r="GY1336" s="58"/>
      <c r="GZ1336" s="58"/>
      <c r="HA1336" s="58"/>
      <c r="HB1336" s="58"/>
      <c r="HC1336" s="58"/>
      <c r="HD1336" s="58"/>
      <c r="HE1336" s="58"/>
      <c r="HF1336" s="58"/>
      <c r="HG1336" s="58"/>
      <c r="HH1336" s="58"/>
      <c r="HI1336" s="58"/>
      <c r="HJ1336" s="58"/>
      <c r="HK1336" s="58"/>
      <c r="HL1336" s="58"/>
      <c r="HM1336" s="58"/>
      <c r="HN1336" s="58"/>
      <c r="HO1336" s="58"/>
      <c r="HP1336" s="58"/>
      <c r="HQ1336" s="58"/>
      <c r="HR1336" s="58"/>
      <c r="HS1336" s="58"/>
      <c r="HT1336" s="58"/>
      <c r="HU1336" s="58"/>
      <c r="HV1336" s="58"/>
      <c r="HW1336" s="58"/>
      <c r="HX1336" s="58"/>
      <c r="HY1336" s="58"/>
      <c r="HZ1336" s="58"/>
      <c r="IA1336" s="58"/>
      <c r="IB1336" s="58"/>
      <c r="IC1336" s="58"/>
      <c r="ID1336" s="58"/>
      <c r="IE1336" s="58"/>
      <c r="IF1336" s="58"/>
      <c r="IG1336" s="58"/>
      <c r="IH1336" s="58"/>
      <c r="II1336" s="58"/>
      <c r="IJ1336" s="58"/>
      <c r="IK1336" s="58"/>
      <c r="IL1336" s="58"/>
      <c r="IM1336" s="58"/>
      <c r="IN1336" s="58"/>
      <c r="IO1336" s="58"/>
      <c r="IP1336" s="58"/>
      <c r="IQ1336" s="58"/>
      <c r="IR1336" s="58"/>
      <c r="IS1336" s="58"/>
      <c r="IT1336" s="58"/>
      <c r="IU1336" s="58"/>
    </row>
    <row r="1337" spans="1:255" s="64" customFormat="1" ht="50.1" customHeight="1" x14ac:dyDescent="0.2">
      <c r="A1337" s="36"/>
      <c r="B1337" s="135"/>
      <c r="C1337" s="136"/>
      <c r="D1337" s="136"/>
      <c r="E1337" s="136"/>
      <c r="F1337" s="137"/>
      <c r="G1337" s="42"/>
      <c r="H1337" s="43"/>
      <c r="I1337" s="44" t="e">
        <f>SUM(#REF!*H1337)</f>
        <v>#REF!</v>
      </c>
      <c r="J1337" s="43"/>
      <c r="K1337" s="45" t="e">
        <f t="shared" ref="K1337:K1342" si="86">SUM(I1337*J1337)</f>
        <v>#REF!</v>
      </c>
      <c r="L1337" s="61"/>
      <c r="M1337" s="62"/>
      <c r="N1337" s="63">
        <f t="shared" ref="N1337:N1342" si="87">SUM(L1337*M1337)</f>
        <v>0</v>
      </c>
      <c r="O1337" s="41"/>
      <c r="P1337" s="10"/>
      <c r="Q1337" s="18"/>
      <c r="R1337" s="10"/>
      <c r="S1337" s="10"/>
      <c r="T1337" s="10"/>
      <c r="U1337" s="33"/>
      <c r="V1337" s="10"/>
      <c r="W1337" s="10"/>
      <c r="X1337" s="41"/>
      <c r="Y1337" s="41"/>
      <c r="Z1337" s="41"/>
      <c r="AA1337" s="41"/>
    </row>
    <row r="1338" spans="1:255" s="64" customFormat="1" ht="50.1" customHeight="1" x14ac:dyDescent="0.2">
      <c r="A1338" s="36"/>
      <c r="B1338" s="126"/>
      <c r="C1338" s="127"/>
      <c r="D1338" s="127"/>
      <c r="E1338" s="127"/>
      <c r="F1338" s="128"/>
      <c r="G1338" s="42"/>
      <c r="H1338" s="43"/>
      <c r="I1338" s="44" t="e">
        <f>SUM(#REF!*H1338)</f>
        <v>#REF!</v>
      </c>
      <c r="J1338" s="43"/>
      <c r="K1338" s="45" t="e">
        <f t="shared" si="86"/>
        <v>#REF!</v>
      </c>
      <c r="L1338" s="61"/>
      <c r="M1338" s="62"/>
      <c r="N1338" s="63">
        <f t="shared" si="87"/>
        <v>0</v>
      </c>
      <c r="O1338" s="41"/>
      <c r="P1338" s="10"/>
      <c r="Q1338" s="10"/>
      <c r="R1338" s="10"/>
      <c r="S1338" s="10"/>
      <c r="T1338" s="10"/>
      <c r="U1338" s="33"/>
      <c r="V1338" s="10"/>
      <c r="W1338" s="10"/>
      <c r="X1338" s="41"/>
      <c r="Y1338" s="41"/>
      <c r="Z1338" s="41"/>
      <c r="AA1338" s="41"/>
    </row>
    <row r="1339" spans="1:255" s="64" customFormat="1" ht="50.1" customHeight="1" x14ac:dyDescent="0.2">
      <c r="A1339" s="36"/>
      <c r="B1339" s="126"/>
      <c r="C1339" s="127"/>
      <c r="D1339" s="127"/>
      <c r="E1339" s="127"/>
      <c r="F1339" s="128"/>
      <c r="G1339" s="42"/>
      <c r="H1339" s="43"/>
      <c r="I1339" s="44" t="e">
        <f>SUM(#REF!*H1339)</f>
        <v>#REF!</v>
      </c>
      <c r="J1339" s="43"/>
      <c r="K1339" s="45" t="e">
        <f t="shared" si="86"/>
        <v>#REF!</v>
      </c>
      <c r="L1339" s="61"/>
      <c r="M1339" s="62"/>
      <c r="N1339" s="63">
        <f t="shared" si="87"/>
        <v>0</v>
      </c>
      <c r="O1339" s="41"/>
      <c r="P1339" s="10"/>
      <c r="Q1339" s="10"/>
      <c r="R1339" s="10"/>
      <c r="S1339" s="10"/>
      <c r="T1339" s="10"/>
      <c r="U1339" s="33"/>
      <c r="V1339" s="10"/>
      <c r="W1339" s="10"/>
      <c r="X1339" s="41"/>
      <c r="Y1339" s="41"/>
      <c r="Z1339" s="41"/>
      <c r="AA1339" s="41"/>
    </row>
    <row r="1340" spans="1:255" s="64" customFormat="1" ht="50.1" customHeight="1" x14ac:dyDescent="0.2">
      <c r="A1340" s="36"/>
      <c r="B1340" s="126"/>
      <c r="C1340" s="127"/>
      <c r="D1340" s="127"/>
      <c r="E1340" s="127"/>
      <c r="F1340" s="128"/>
      <c r="G1340" s="42"/>
      <c r="H1340" s="43"/>
      <c r="I1340" s="44" t="e">
        <f>SUM(#REF!*H1340)</f>
        <v>#REF!</v>
      </c>
      <c r="J1340" s="43"/>
      <c r="K1340" s="45" t="e">
        <f t="shared" si="86"/>
        <v>#REF!</v>
      </c>
      <c r="L1340" s="61"/>
      <c r="M1340" s="62"/>
      <c r="N1340" s="63">
        <f t="shared" si="87"/>
        <v>0</v>
      </c>
      <c r="O1340" s="41"/>
      <c r="P1340" s="10"/>
      <c r="Q1340" s="10"/>
      <c r="R1340" s="10"/>
      <c r="S1340" s="10"/>
      <c r="T1340" s="10"/>
      <c r="U1340" s="33"/>
      <c r="V1340" s="10"/>
      <c r="W1340" s="10"/>
      <c r="X1340" s="41"/>
      <c r="Y1340" s="41"/>
      <c r="Z1340" s="41"/>
      <c r="AA1340" s="41"/>
    </row>
    <row r="1341" spans="1:255" s="64" customFormat="1" ht="50.1" customHeight="1" x14ac:dyDescent="0.2">
      <c r="A1341" s="36"/>
      <c r="B1341" s="126"/>
      <c r="C1341" s="127"/>
      <c r="D1341" s="127"/>
      <c r="E1341" s="127"/>
      <c r="F1341" s="128"/>
      <c r="G1341" s="42"/>
      <c r="H1341" s="43"/>
      <c r="I1341" s="44" t="e">
        <f>SUM(#REF!*H1341)</f>
        <v>#REF!</v>
      </c>
      <c r="J1341" s="43"/>
      <c r="K1341" s="45" t="e">
        <f t="shared" si="86"/>
        <v>#REF!</v>
      </c>
      <c r="L1341" s="61"/>
      <c r="M1341" s="62"/>
      <c r="N1341" s="63">
        <f t="shared" si="87"/>
        <v>0</v>
      </c>
      <c r="O1341" s="41"/>
      <c r="P1341" s="10"/>
      <c r="Q1341" s="10"/>
      <c r="R1341" s="10"/>
      <c r="S1341" s="10"/>
      <c r="T1341" s="10"/>
      <c r="U1341" s="33"/>
      <c r="V1341" s="10"/>
      <c r="W1341" s="10"/>
      <c r="X1341" s="41"/>
      <c r="Y1341" s="41"/>
      <c r="Z1341" s="41"/>
      <c r="AA1341" s="41"/>
    </row>
    <row r="1342" spans="1:255" s="64" customFormat="1" ht="50.1" customHeight="1" x14ac:dyDescent="0.2">
      <c r="A1342" s="36"/>
      <c r="B1342" s="126"/>
      <c r="C1342" s="127"/>
      <c r="D1342" s="127"/>
      <c r="E1342" s="127"/>
      <c r="F1342" s="128"/>
      <c r="G1342" s="42"/>
      <c r="H1342" s="43"/>
      <c r="I1342" s="44" t="e">
        <f>SUM(#REF!*H1342)</f>
        <v>#REF!</v>
      </c>
      <c r="J1342" s="43"/>
      <c r="K1342" s="45" t="e">
        <f t="shared" si="86"/>
        <v>#REF!</v>
      </c>
      <c r="L1342" s="61"/>
      <c r="M1342" s="62"/>
      <c r="N1342" s="63">
        <f t="shared" si="87"/>
        <v>0</v>
      </c>
      <c r="O1342" s="41"/>
      <c r="P1342" s="10"/>
      <c r="Q1342" s="10"/>
      <c r="R1342" s="10"/>
      <c r="S1342" s="10"/>
      <c r="T1342" s="10"/>
      <c r="U1342" s="33"/>
      <c r="V1342" s="10"/>
      <c r="W1342" s="10"/>
      <c r="X1342" s="41"/>
      <c r="Y1342" s="41"/>
      <c r="Z1342" s="41"/>
      <c r="AA1342" s="41"/>
    </row>
    <row r="1343" spans="1:255" s="23" customFormat="1" ht="20.100000000000001" customHeight="1" thickBot="1" x14ac:dyDescent="0.2">
      <c r="A1343" s="65"/>
      <c r="B1343" s="129" t="s">
        <v>8</v>
      </c>
      <c r="C1343" s="130"/>
      <c r="D1343" s="130"/>
      <c r="E1343" s="130"/>
      <c r="F1343" s="131"/>
      <c r="G1343" s="66"/>
      <c r="H1343" s="67"/>
      <c r="I1343" s="68" t="e">
        <f>SUM(I1337:I1342)</f>
        <v>#REF!</v>
      </c>
      <c r="J1343" s="67"/>
      <c r="K1343" s="68" t="e">
        <f>SUM(K1337:K1342)</f>
        <v>#REF!</v>
      </c>
      <c r="L1343" s="69">
        <f>SUM(L1337:L1342)</f>
        <v>0</v>
      </c>
      <c r="M1343" s="67"/>
      <c r="N1343" s="68">
        <f>SUM(N1337:N1342)</f>
        <v>0</v>
      </c>
      <c r="O1343" s="15"/>
      <c r="P1343" s="15"/>
      <c r="Q1343" s="10"/>
      <c r="R1343" s="15"/>
      <c r="S1343" s="15"/>
      <c r="T1343" s="15"/>
      <c r="U1343" s="52"/>
      <c r="V1343" s="15"/>
      <c r="W1343" s="15"/>
      <c r="X1343" s="15"/>
      <c r="Y1343" s="15"/>
      <c r="Z1343" s="15"/>
      <c r="AA1343" s="15"/>
    </row>
    <row r="1344" spans="1:255" s="23" customFormat="1" x14ac:dyDescent="0.15">
      <c r="A1344" s="15"/>
      <c r="B1344" s="15"/>
      <c r="C1344" s="15"/>
      <c r="D1344" s="15"/>
      <c r="E1344" s="15"/>
      <c r="F1344" s="15"/>
      <c r="G1344" s="54"/>
      <c r="H1344" s="15"/>
      <c r="I1344" s="15"/>
      <c r="J1344" s="15"/>
      <c r="K1344" s="15"/>
      <c r="L1344" s="15"/>
      <c r="M1344" s="15"/>
      <c r="N1344" s="55"/>
      <c r="Q1344" s="15"/>
    </row>
    <row r="1345" spans="1:27" s="23" customFormat="1" x14ac:dyDescent="0.15">
      <c r="A1345" s="15"/>
      <c r="B1345" s="15"/>
      <c r="C1345" s="15"/>
      <c r="D1345" s="15"/>
      <c r="E1345" s="15"/>
      <c r="F1345" s="15"/>
      <c r="G1345" s="54"/>
      <c r="H1345" s="15"/>
      <c r="I1345" s="15"/>
      <c r="J1345" s="15"/>
      <c r="K1345" s="15"/>
      <c r="L1345" s="15"/>
      <c r="M1345" s="15"/>
      <c r="N1345" s="55"/>
    </row>
    <row r="1346" spans="1:27" s="23" customFormat="1" x14ac:dyDescent="0.15">
      <c r="A1346" s="8"/>
      <c r="B1346" s="8"/>
      <c r="C1346" s="8"/>
      <c r="D1346" s="8"/>
      <c r="E1346" s="8"/>
      <c r="F1346" s="8"/>
      <c r="G1346" s="56"/>
      <c r="H1346" s="8"/>
      <c r="I1346" s="8"/>
      <c r="J1346" s="8"/>
      <c r="K1346" s="8"/>
      <c r="L1346" s="8"/>
      <c r="M1346" s="8"/>
      <c r="N1346" s="57"/>
      <c r="O1346" s="15"/>
      <c r="P1346" s="15"/>
      <c r="R1346" s="15"/>
      <c r="S1346" s="15"/>
      <c r="T1346" s="15"/>
      <c r="U1346" s="52"/>
      <c r="V1346" s="15"/>
      <c r="W1346" s="15"/>
      <c r="X1346" s="15"/>
      <c r="Y1346" s="15"/>
      <c r="Z1346" s="15"/>
      <c r="AA1346" s="15"/>
    </row>
    <row r="1347" spans="1:27" s="23" customFormat="1" ht="9" customHeight="1" x14ac:dyDescent="0.2">
      <c r="A1347" s="158" t="s">
        <v>24</v>
      </c>
      <c r="B1347" s="159"/>
      <c r="C1347" s="159"/>
      <c r="D1347" s="159"/>
      <c r="E1347" s="159"/>
      <c r="F1347" s="159"/>
      <c r="G1347" s="159"/>
      <c r="H1347" s="164" t="s">
        <v>25</v>
      </c>
      <c r="I1347" s="165"/>
      <c r="J1347" s="165"/>
      <c r="K1347" s="165"/>
      <c r="L1347" s="166"/>
      <c r="M1347" s="11" t="s">
        <v>26</v>
      </c>
      <c r="N1347" s="12"/>
      <c r="O1347" s="15"/>
      <c r="P1347" s="15"/>
      <c r="Q1347" s="15"/>
      <c r="R1347" s="15"/>
      <c r="S1347" s="15"/>
      <c r="T1347" s="15"/>
      <c r="U1347" s="52"/>
      <c r="V1347" s="15"/>
      <c r="W1347" s="15"/>
      <c r="X1347" s="15"/>
      <c r="Y1347" s="15"/>
      <c r="Z1347" s="15"/>
      <c r="AA1347" s="15"/>
    </row>
    <row r="1348" spans="1:27" s="23" customFormat="1" ht="8.25" customHeight="1" x14ac:dyDescent="0.15">
      <c r="A1348" s="160"/>
      <c r="B1348" s="161"/>
      <c r="C1348" s="161"/>
      <c r="D1348" s="161"/>
      <c r="E1348" s="161"/>
      <c r="F1348" s="161"/>
      <c r="G1348" s="161"/>
      <c r="H1348" s="14"/>
      <c r="I1348" s="15"/>
      <c r="J1348" s="15"/>
      <c r="K1348" s="15"/>
      <c r="L1348" s="16"/>
      <c r="M1348" s="15"/>
      <c r="N1348" s="17"/>
      <c r="O1348" s="15"/>
      <c r="P1348" s="15"/>
      <c r="Q1348" s="15"/>
      <c r="R1348" s="15"/>
      <c r="S1348" s="15"/>
      <c r="T1348" s="15"/>
      <c r="U1348" s="52"/>
      <c r="V1348" s="15"/>
      <c r="W1348" s="15"/>
      <c r="X1348" s="15"/>
      <c r="Y1348" s="15"/>
      <c r="Z1348" s="15"/>
      <c r="AA1348" s="15"/>
    </row>
    <row r="1349" spans="1:27" s="23" customFormat="1" ht="12.75" customHeight="1" x14ac:dyDescent="0.2">
      <c r="A1349" s="160"/>
      <c r="B1349" s="161"/>
      <c r="C1349" s="161"/>
      <c r="D1349" s="161"/>
      <c r="E1349" s="161"/>
      <c r="F1349" s="161"/>
      <c r="G1349" s="161"/>
      <c r="H1349" s="167"/>
      <c r="I1349" s="168"/>
      <c r="J1349" s="168"/>
      <c r="K1349" s="168"/>
      <c r="L1349" s="169"/>
      <c r="M1349" s="18" t="s">
        <v>75</v>
      </c>
      <c r="N1349" s="17"/>
      <c r="O1349" s="15"/>
      <c r="P1349" s="15"/>
      <c r="Q1349" s="15"/>
      <c r="R1349" s="15"/>
      <c r="S1349" s="15"/>
      <c r="T1349" s="15"/>
      <c r="U1349" s="52"/>
      <c r="V1349" s="15"/>
      <c r="W1349" s="15"/>
      <c r="X1349" s="15"/>
      <c r="Y1349" s="15"/>
      <c r="Z1349" s="15"/>
      <c r="AA1349" s="15"/>
    </row>
    <row r="1350" spans="1:27" s="23" customFormat="1" ht="8.25" customHeight="1" x14ac:dyDescent="0.15">
      <c r="A1350" s="160"/>
      <c r="B1350" s="161"/>
      <c r="C1350" s="161"/>
      <c r="D1350" s="161"/>
      <c r="E1350" s="161"/>
      <c r="F1350" s="161"/>
      <c r="G1350" s="161"/>
      <c r="H1350" s="170"/>
      <c r="I1350" s="168"/>
      <c r="J1350" s="168"/>
      <c r="K1350" s="168"/>
      <c r="L1350" s="169"/>
      <c r="M1350" s="15"/>
      <c r="N1350" s="17"/>
      <c r="O1350" s="15"/>
      <c r="P1350" s="15"/>
      <c r="Q1350" s="15"/>
      <c r="R1350" s="15"/>
      <c r="S1350" s="15"/>
      <c r="T1350" s="15"/>
      <c r="U1350" s="52"/>
      <c r="V1350" s="15"/>
      <c r="W1350" s="15"/>
      <c r="X1350" s="15"/>
      <c r="Y1350" s="15"/>
      <c r="Z1350" s="15"/>
      <c r="AA1350" s="15"/>
    </row>
    <row r="1351" spans="1:27" s="23" customFormat="1" ht="8.25" customHeight="1" x14ac:dyDescent="0.15">
      <c r="A1351" s="160"/>
      <c r="B1351" s="161"/>
      <c r="C1351" s="161"/>
      <c r="D1351" s="161"/>
      <c r="E1351" s="161"/>
      <c r="F1351" s="161"/>
      <c r="G1351" s="161"/>
      <c r="H1351" s="170"/>
      <c r="I1351" s="168"/>
      <c r="J1351" s="168"/>
      <c r="K1351" s="168"/>
      <c r="L1351" s="169"/>
      <c r="M1351" s="8"/>
      <c r="N1351" s="19"/>
      <c r="O1351" s="15"/>
      <c r="P1351" s="15"/>
      <c r="Q1351" s="15"/>
      <c r="R1351" s="15"/>
      <c r="S1351" s="15"/>
      <c r="T1351" s="15"/>
      <c r="U1351" s="52"/>
      <c r="V1351" s="15"/>
      <c r="W1351" s="15"/>
      <c r="X1351" s="15"/>
      <c r="Y1351" s="15"/>
      <c r="Z1351" s="15"/>
      <c r="AA1351" s="15"/>
    </row>
    <row r="1352" spans="1:27" s="23" customFormat="1" ht="9" customHeight="1" x14ac:dyDescent="0.15">
      <c r="A1352" s="160"/>
      <c r="B1352" s="161"/>
      <c r="C1352" s="161"/>
      <c r="D1352" s="161"/>
      <c r="E1352" s="161"/>
      <c r="F1352" s="161"/>
      <c r="G1352" s="161"/>
      <c r="H1352" s="170"/>
      <c r="I1352" s="168"/>
      <c r="J1352" s="168"/>
      <c r="K1352" s="168"/>
      <c r="L1352" s="169"/>
      <c r="M1352" s="20" t="s">
        <v>29</v>
      </c>
      <c r="N1352" s="17"/>
      <c r="O1352" s="15"/>
      <c r="P1352" s="15"/>
      <c r="Q1352" s="15"/>
      <c r="R1352" s="15"/>
      <c r="S1352" s="15"/>
      <c r="T1352" s="15"/>
      <c r="U1352" s="52"/>
      <c r="V1352" s="15"/>
      <c r="W1352" s="15"/>
      <c r="X1352" s="15"/>
      <c r="Y1352" s="15"/>
      <c r="Z1352" s="15"/>
      <c r="AA1352" s="15"/>
    </row>
    <row r="1353" spans="1:27" s="23" customFormat="1" ht="8.25" customHeight="1" x14ac:dyDescent="0.15">
      <c r="A1353" s="160"/>
      <c r="B1353" s="161"/>
      <c r="C1353" s="161"/>
      <c r="D1353" s="161"/>
      <c r="E1353" s="161"/>
      <c r="F1353" s="161"/>
      <c r="G1353" s="161"/>
      <c r="H1353" s="170"/>
      <c r="I1353" s="168"/>
      <c r="J1353" s="168"/>
      <c r="K1353" s="168"/>
      <c r="L1353" s="169"/>
      <c r="M1353" s="15"/>
      <c r="N1353" s="17"/>
      <c r="O1353" s="15"/>
      <c r="P1353" s="15"/>
      <c r="Q1353" s="15"/>
      <c r="R1353" s="15"/>
      <c r="S1353" s="15"/>
      <c r="T1353" s="15"/>
      <c r="U1353" s="52"/>
      <c r="V1353" s="15"/>
      <c r="W1353" s="15"/>
      <c r="X1353" s="15"/>
      <c r="Y1353" s="15"/>
      <c r="Z1353" s="15"/>
      <c r="AA1353" s="15"/>
    </row>
    <row r="1354" spans="1:27" s="23" customFormat="1" ht="8.25" customHeight="1" x14ac:dyDescent="0.15">
      <c r="A1354" s="160"/>
      <c r="B1354" s="161"/>
      <c r="C1354" s="161"/>
      <c r="D1354" s="161"/>
      <c r="E1354" s="161"/>
      <c r="F1354" s="161"/>
      <c r="G1354" s="161"/>
      <c r="H1354" s="170"/>
      <c r="I1354" s="168"/>
      <c r="J1354" s="168"/>
      <c r="K1354" s="168"/>
      <c r="L1354" s="169"/>
      <c r="M1354" s="138"/>
      <c r="N1354" s="139"/>
      <c r="O1354" s="15"/>
      <c r="P1354" s="15"/>
      <c r="Q1354" s="15"/>
      <c r="R1354" s="15"/>
      <c r="S1354" s="15"/>
      <c r="T1354" s="15"/>
      <c r="U1354" s="52"/>
      <c r="V1354" s="15"/>
      <c r="W1354" s="15"/>
      <c r="X1354" s="15"/>
      <c r="Y1354" s="15"/>
      <c r="Z1354" s="15"/>
      <c r="AA1354" s="15"/>
    </row>
    <row r="1355" spans="1:27" s="23" customFormat="1" ht="8.25" customHeight="1" x14ac:dyDescent="0.15">
      <c r="A1355" s="162"/>
      <c r="B1355" s="163"/>
      <c r="C1355" s="163"/>
      <c r="D1355" s="163"/>
      <c r="E1355" s="163"/>
      <c r="F1355" s="163"/>
      <c r="G1355" s="163"/>
      <c r="H1355" s="171"/>
      <c r="I1355" s="172"/>
      <c r="J1355" s="172"/>
      <c r="K1355" s="172"/>
      <c r="L1355" s="173"/>
      <c r="M1355" s="140"/>
      <c r="N1355" s="141"/>
      <c r="O1355" s="15"/>
      <c r="P1355" s="15"/>
      <c r="Q1355" s="15"/>
      <c r="R1355" s="15"/>
      <c r="S1355" s="15"/>
      <c r="T1355" s="15"/>
      <c r="U1355" s="52"/>
      <c r="V1355" s="15"/>
      <c r="W1355" s="15"/>
      <c r="X1355" s="15"/>
      <c r="Y1355" s="15"/>
      <c r="Z1355" s="15"/>
      <c r="AA1355" s="15"/>
    </row>
    <row r="1356" spans="1:27" s="23" customFormat="1" x14ac:dyDescent="0.15">
      <c r="A1356" s="142" t="s">
        <v>30</v>
      </c>
      <c r="B1356" s="143"/>
      <c r="C1356" s="143"/>
      <c r="D1356" s="143"/>
      <c r="E1356" s="143"/>
      <c r="F1356" s="144"/>
      <c r="G1356" s="21"/>
      <c r="H1356" s="148"/>
      <c r="I1356" s="148"/>
      <c r="J1356" s="148"/>
      <c r="K1356" s="148"/>
      <c r="L1356" s="148"/>
      <c r="M1356" s="148"/>
      <c r="N1356" s="149"/>
      <c r="O1356" s="15"/>
      <c r="P1356" s="15"/>
      <c r="Q1356" s="15"/>
      <c r="R1356" s="15"/>
      <c r="S1356" s="15"/>
      <c r="T1356" s="15"/>
      <c r="U1356" s="52"/>
      <c r="V1356" s="15"/>
      <c r="W1356" s="15"/>
      <c r="X1356" s="15"/>
      <c r="Y1356" s="15"/>
      <c r="Z1356" s="15"/>
      <c r="AA1356" s="15"/>
    </row>
    <row r="1357" spans="1:27" s="23" customFormat="1" x14ac:dyDescent="0.15">
      <c r="A1357" s="145"/>
      <c r="B1357" s="146"/>
      <c r="C1357" s="146"/>
      <c r="D1357" s="146"/>
      <c r="E1357" s="146"/>
      <c r="F1357" s="147"/>
      <c r="G1357" s="21"/>
      <c r="H1357" s="150"/>
      <c r="I1357" s="150"/>
      <c r="J1357" s="150"/>
      <c r="K1357" s="150"/>
      <c r="L1357" s="150"/>
      <c r="M1357" s="150"/>
      <c r="N1357" s="151"/>
      <c r="O1357" s="15"/>
      <c r="P1357" s="15"/>
      <c r="Q1357" s="15"/>
      <c r="R1357" s="15"/>
      <c r="S1357" s="15"/>
      <c r="T1357" s="15"/>
      <c r="U1357" s="52"/>
      <c r="V1357" s="15"/>
      <c r="W1357" s="15"/>
      <c r="X1357" s="15"/>
      <c r="Y1357" s="15"/>
      <c r="Z1357" s="15"/>
      <c r="AA1357" s="15"/>
    </row>
    <row r="1358" spans="1:27" s="23" customFormat="1" ht="12.75" x14ac:dyDescent="0.2">
      <c r="A1358" s="22"/>
      <c r="F1358" s="16"/>
      <c r="G1358" s="21"/>
      <c r="H1358" s="152"/>
      <c r="I1358" s="152"/>
      <c r="J1358" s="152"/>
      <c r="K1358" s="153"/>
      <c r="L1358" s="156" t="s">
        <v>31</v>
      </c>
      <c r="M1358" s="148"/>
      <c r="N1358" s="149"/>
      <c r="O1358" s="15"/>
      <c r="P1358" s="18"/>
      <c r="Q1358" s="15"/>
      <c r="R1358" s="18"/>
      <c r="S1358" s="18"/>
      <c r="T1358" s="18"/>
      <c r="U1358" s="49"/>
      <c r="V1358" s="18"/>
      <c r="W1358" s="15"/>
      <c r="X1358" s="15"/>
      <c r="Y1358" s="15"/>
      <c r="Z1358" s="15"/>
      <c r="AA1358" s="15"/>
    </row>
    <row r="1359" spans="1:27" s="23" customFormat="1" ht="12.75" x14ac:dyDescent="0.2">
      <c r="A1359" s="24"/>
      <c r="F1359" s="16"/>
      <c r="G1359" s="21"/>
      <c r="H1359" s="154"/>
      <c r="I1359" s="154"/>
      <c r="J1359" s="154"/>
      <c r="K1359" s="155"/>
      <c r="L1359" s="157"/>
      <c r="M1359" s="150"/>
      <c r="N1359" s="151"/>
      <c r="O1359" s="15"/>
      <c r="P1359" s="18"/>
      <c r="Q1359" s="18"/>
      <c r="R1359" s="18"/>
      <c r="S1359" s="18"/>
      <c r="T1359" s="18"/>
      <c r="U1359" s="49"/>
      <c r="V1359" s="18"/>
      <c r="W1359" s="15"/>
      <c r="X1359" s="15"/>
      <c r="Y1359" s="15"/>
      <c r="Z1359" s="15"/>
      <c r="AA1359" s="15"/>
    </row>
    <row r="1360" spans="1:27" s="23" customFormat="1" ht="12.75" x14ac:dyDescent="0.2">
      <c r="A1360" s="24"/>
      <c r="F1360" s="16"/>
      <c r="G1360" s="25"/>
      <c r="H1360" s="22"/>
      <c r="I1360" s="22"/>
      <c r="J1360" s="22"/>
      <c r="K1360" s="26"/>
      <c r="L1360" s="22"/>
      <c r="M1360" s="22"/>
      <c r="N1360" s="27" t="s">
        <v>32</v>
      </c>
      <c r="O1360" s="15"/>
      <c r="P1360" s="18"/>
      <c r="Q1360" s="18"/>
      <c r="R1360" s="18"/>
      <c r="S1360" s="18"/>
      <c r="T1360" s="18"/>
      <c r="U1360" s="49"/>
      <c r="V1360" s="18"/>
      <c r="W1360" s="15"/>
      <c r="X1360" s="15"/>
      <c r="Y1360" s="15"/>
      <c r="Z1360" s="15"/>
      <c r="AA1360" s="15"/>
    </row>
    <row r="1361" spans="1:255" s="23" customFormat="1" ht="12.75" x14ac:dyDescent="0.2">
      <c r="A1361" s="24"/>
      <c r="F1361" s="16"/>
      <c r="G1361" s="28" t="s">
        <v>33</v>
      </c>
      <c r="H1361" s="30" t="s">
        <v>35</v>
      </c>
      <c r="I1361" s="30" t="s">
        <v>36</v>
      </c>
      <c r="J1361" s="30" t="s">
        <v>37</v>
      </c>
      <c r="K1361" s="30" t="s">
        <v>38</v>
      </c>
      <c r="L1361" s="30" t="s">
        <v>39</v>
      </c>
      <c r="M1361" s="30" t="s">
        <v>40</v>
      </c>
      <c r="N1361" s="27" t="s">
        <v>41</v>
      </c>
      <c r="O1361" s="15"/>
      <c r="P1361" s="18"/>
      <c r="Q1361" s="18"/>
      <c r="R1361" s="18"/>
      <c r="S1361" s="18"/>
      <c r="T1361" s="18"/>
      <c r="U1361" s="49"/>
      <c r="V1361" s="18"/>
      <c r="W1361" s="15"/>
      <c r="X1361" s="15"/>
      <c r="Y1361" s="15"/>
      <c r="Z1361" s="15"/>
      <c r="AA1361" s="15"/>
    </row>
    <row r="1362" spans="1:255" s="23" customFormat="1" ht="12.75" x14ac:dyDescent="0.2">
      <c r="A1362" s="30" t="s">
        <v>42</v>
      </c>
      <c r="B1362" s="132" t="s">
        <v>43</v>
      </c>
      <c r="C1362" s="133"/>
      <c r="D1362" s="133"/>
      <c r="E1362" s="133"/>
      <c r="F1362" s="134"/>
      <c r="G1362" s="28" t="s">
        <v>44</v>
      </c>
      <c r="H1362" s="30" t="s">
        <v>46</v>
      </c>
      <c r="I1362" s="30" t="s">
        <v>46</v>
      </c>
      <c r="J1362" s="30" t="s">
        <v>47</v>
      </c>
      <c r="K1362" s="30" t="s">
        <v>37</v>
      </c>
      <c r="L1362" s="30" t="s">
        <v>41</v>
      </c>
      <c r="M1362" s="30" t="s">
        <v>48</v>
      </c>
      <c r="N1362" s="27" t="s">
        <v>49</v>
      </c>
      <c r="O1362" s="18"/>
      <c r="P1362" s="18"/>
      <c r="Q1362" s="18"/>
      <c r="R1362" s="18"/>
      <c r="S1362" s="18"/>
      <c r="T1362" s="18"/>
      <c r="U1362" s="49"/>
      <c r="V1362" s="18"/>
      <c r="W1362" s="15"/>
      <c r="X1362" s="15"/>
      <c r="Y1362" s="15"/>
      <c r="Z1362" s="15"/>
      <c r="AA1362" s="15"/>
    </row>
    <row r="1363" spans="1:255" s="23" customFormat="1" ht="12.75" x14ac:dyDescent="0.2">
      <c r="A1363" s="30" t="s">
        <v>50</v>
      </c>
      <c r="F1363" s="16"/>
      <c r="G1363" s="28" t="s">
        <v>51</v>
      </c>
      <c r="H1363" s="30" t="s">
        <v>52</v>
      </c>
      <c r="I1363" s="30" t="s">
        <v>53</v>
      </c>
      <c r="J1363" s="30" t="s">
        <v>54</v>
      </c>
      <c r="K1363" s="30" t="s">
        <v>55</v>
      </c>
      <c r="L1363" s="30" t="s">
        <v>56</v>
      </c>
      <c r="M1363" s="30" t="s">
        <v>41</v>
      </c>
      <c r="N1363" s="32" t="s">
        <v>57</v>
      </c>
      <c r="O1363" s="18"/>
      <c r="P1363" s="18"/>
      <c r="Q1363" s="18"/>
      <c r="R1363" s="18"/>
      <c r="S1363" s="18"/>
      <c r="T1363" s="18"/>
      <c r="U1363" s="49"/>
      <c r="V1363" s="18"/>
      <c r="W1363" s="15"/>
      <c r="X1363" s="18"/>
      <c r="Y1363" s="18"/>
      <c r="Z1363" s="18"/>
      <c r="AA1363" s="18"/>
      <c r="AB1363" s="58"/>
      <c r="AC1363" s="58"/>
      <c r="AD1363" s="58"/>
      <c r="AE1363" s="58"/>
      <c r="AF1363" s="58"/>
      <c r="AG1363" s="58"/>
      <c r="AH1363" s="58"/>
      <c r="AI1363" s="58"/>
      <c r="AJ1363" s="58"/>
      <c r="AK1363" s="58"/>
      <c r="AL1363" s="58"/>
      <c r="AM1363" s="58"/>
      <c r="AN1363" s="58"/>
      <c r="AO1363" s="58"/>
      <c r="AP1363" s="58"/>
      <c r="AQ1363" s="58"/>
      <c r="AR1363" s="58"/>
      <c r="AS1363" s="58"/>
      <c r="AT1363" s="58"/>
      <c r="AU1363" s="58"/>
      <c r="AV1363" s="58"/>
      <c r="AW1363" s="58"/>
      <c r="AX1363" s="58"/>
      <c r="AY1363" s="58"/>
      <c r="AZ1363" s="58"/>
      <c r="BA1363" s="58"/>
      <c r="BB1363" s="58"/>
      <c r="BC1363" s="58"/>
      <c r="BD1363" s="58"/>
      <c r="BE1363" s="58"/>
      <c r="BF1363" s="58"/>
      <c r="BG1363" s="58"/>
      <c r="BH1363" s="58"/>
      <c r="BI1363" s="58"/>
      <c r="BJ1363" s="58"/>
      <c r="BK1363" s="58"/>
      <c r="BL1363" s="58"/>
      <c r="BM1363" s="58"/>
      <c r="BN1363" s="58"/>
      <c r="BO1363" s="58"/>
      <c r="BP1363" s="58"/>
      <c r="BQ1363" s="58"/>
      <c r="BR1363" s="58"/>
      <c r="BS1363" s="58"/>
      <c r="BT1363" s="58"/>
      <c r="BU1363" s="58"/>
      <c r="BV1363" s="58"/>
      <c r="BW1363" s="58"/>
      <c r="BX1363" s="58"/>
      <c r="BY1363" s="58"/>
      <c r="BZ1363" s="58"/>
      <c r="CA1363" s="58"/>
      <c r="CB1363" s="58"/>
      <c r="CC1363" s="58"/>
      <c r="CD1363" s="58"/>
      <c r="CE1363" s="58"/>
      <c r="CF1363" s="58"/>
      <c r="CG1363" s="58"/>
      <c r="CH1363" s="58"/>
      <c r="CI1363" s="58"/>
      <c r="CJ1363" s="58"/>
      <c r="CK1363" s="58"/>
      <c r="CL1363" s="58"/>
      <c r="CM1363" s="58"/>
      <c r="CN1363" s="58"/>
      <c r="CO1363" s="58"/>
      <c r="CP1363" s="58"/>
      <c r="CQ1363" s="58"/>
      <c r="CR1363" s="58"/>
      <c r="CS1363" s="58"/>
      <c r="CT1363" s="58"/>
      <c r="CU1363" s="58"/>
      <c r="CV1363" s="58"/>
      <c r="CW1363" s="58"/>
      <c r="CX1363" s="58"/>
      <c r="CY1363" s="58"/>
      <c r="CZ1363" s="58"/>
      <c r="DA1363" s="58"/>
      <c r="DB1363" s="58"/>
      <c r="DC1363" s="58"/>
      <c r="DD1363" s="58"/>
      <c r="DE1363" s="58"/>
      <c r="DF1363" s="58"/>
      <c r="DG1363" s="58"/>
      <c r="DH1363" s="58"/>
      <c r="DI1363" s="58"/>
      <c r="DJ1363" s="58"/>
      <c r="DK1363" s="58"/>
      <c r="DL1363" s="58"/>
      <c r="DM1363" s="58"/>
      <c r="DN1363" s="58"/>
      <c r="DO1363" s="58"/>
      <c r="DP1363" s="58"/>
      <c r="DQ1363" s="58"/>
      <c r="DR1363" s="58"/>
      <c r="DS1363" s="58"/>
      <c r="DT1363" s="58"/>
      <c r="DU1363" s="58"/>
      <c r="DV1363" s="58"/>
      <c r="DW1363" s="58"/>
      <c r="DX1363" s="58"/>
      <c r="DY1363" s="58"/>
      <c r="DZ1363" s="58"/>
      <c r="EA1363" s="58"/>
      <c r="EB1363" s="58"/>
      <c r="EC1363" s="58"/>
      <c r="ED1363" s="58"/>
      <c r="EE1363" s="58"/>
      <c r="EF1363" s="58"/>
      <c r="EG1363" s="58"/>
      <c r="EH1363" s="58"/>
      <c r="EI1363" s="58"/>
      <c r="EJ1363" s="58"/>
      <c r="EK1363" s="58"/>
      <c r="EL1363" s="58"/>
      <c r="EM1363" s="58"/>
      <c r="EN1363" s="58"/>
      <c r="EO1363" s="58"/>
      <c r="EP1363" s="58"/>
      <c r="EQ1363" s="58"/>
      <c r="ER1363" s="58"/>
      <c r="ES1363" s="58"/>
      <c r="ET1363" s="58"/>
      <c r="EU1363" s="58"/>
      <c r="EV1363" s="58"/>
      <c r="EW1363" s="58"/>
      <c r="EX1363" s="58"/>
      <c r="EY1363" s="58"/>
      <c r="EZ1363" s="58"/>
      <c r="FA1363" s="58"/>
      <c r="FB1363" s="58"/>
      <c r="FC1363" s="58"/>
      <c r="FD1363" s="58"/>
      <c r="FE1363" s="58"/>
      <c r="FF1363" s="58"/>
      <c r="FG1363" s="58"/>
      <c r="FH1363" s="58"/>
      <c r="FI1363" s="58"/>
      <c r="FJ1363" s="58"/>
      <c r="FK1363" s="58"/>
      <c r="FL1363" s="58"/>
      <c r="FM1363" s="58"/>
      <c r="FN1363" s="58"/>
      <c r="FO1363" s="58"/>
      <c r="FP1363" s="58"/>
      <c r="FQ1363" s="58"/>
      <c r="FR1363" s="58"/>
      <c r="FS1363" s="58"/>
      <c r="FT1363" s="58"/>
      <c r="FU1363" s="58"/>
      <c r="FV1363" s="58"/>
      <c r="FW1363" s="58"/>
      <c r="FX1363" s="58"/>
      <c r="FY1363" s="58"/>
      <c r="FZ1363" s="58"/>
      <c r="GA1363" s="58"/>
      <c r="GB1363" s="58"/>
      <c r="GC1363" s="58"/>
      <c r="GD1363" s="58"/>
      <c r="GE1363" s="58"/>
      <c r="GF1363" s="58"/>
      <c r="GG1363" s="58"/>
      <c r="GH1363" s="58"/>
      <c r="GI1363" s="58"/>
      <c r="GJ1363" s="58"/>
      <c r="GK1363" s="58"/>
      <c r="GL1363" s="58"/>
      <c r="GM1363" s="58"/>
      <c r="GN1363" s="58"/>
      <c r="GO1363" s="58"/>
      <c r="GP1363" s="58"/>
      <c r="GQ1363" s="58"/>
      <c r="GR1363" s="58"/>
      <c r="GS1363" s="58"/>
      <c r="GT1363" s="58"/>
      <c r="GU1363" s="58"/>
      <c r="GV1363" s="58"/>
      <c r="GW1363" s="58"/>
      <c r="GX1363" s="58"/>
      <c r="GY1363" s="58"/>
      <c r="GZ1363" s="58"/>
      <c r="HA1363" s="58"/>
      <c r="HB1363" s="58"/>
      <c r="HC1363" s="58"/>
      <c r="HD1363" s="58"/>
      <c r="HE1363" s="58"/>
      <c r="HF1363" s="58"/>
      <c r="HG1363" s="58"/>
      <c r="HH1363" s="58"/>
      <c r="HI1363" s="58"/>
      <c r="HJ1363" s="58"/>
      <c r="HK1363" s="58"/>
      <c r="HL1363" s="58"/>
      <c r="HM1363" s="58"/>
      <c r="HN1363" s="58"/>
      <c r="HO1363" s="58"/>
      <c r="HP1363" s="58"/>
      <c r="HQ1363" s="58"/>
      <c r="HR1363" s="58"/>
      <c r="HS1363" s="58"/>
      <c r="HT1363" s="58"/>
      <c r="HU1363" s="58"/>
      <c r="HV1363" s="58"/>
      <c r="HW1363" s="58"/>
      <c r="HX1363" s="58"/>
      <c r="HY1363" s="58"/>
      <c r="HZ1363" s="58"/>
      <c r="IA1363" s="58"/>
      <c r="IB1363" s="58"/>
      <c r="IC1363" s="58"/>
      <c r="ID1363" s="58"/>
      <c r="IE1363" s="58"/>
      <c r="IF1363" s="58"/>
      <c r="IG1363" s="58"/>
      <c r="IH1363" s="58"/>
      <c r="II1363" s="58"/>
      <c r="IJ1363" s="58"/>
      <c r="IK1363" s="58"/>
      <c r="IL1363" s="58"/>
      <c r="IM1363" s="58"/>
      <c r="IN1363" s="58"/>
      <c r="IO1363" s="58"/>
      <c r="IP1363" s="58"/>
      <c r="IQ1363" s="58"/>
      <c r="IR1363" s="58"/>
      <c r="IS1363" s="58"/>
      <c r="IT1363" s="58"/>
      <c r="IU1363" s="58"/>
    </row>
    <row r="1364" spans="1:255" s="23" customFormat="1" ht="12.75" x14ac:dyDescent="0.2">
      <c r="A1364" s="24"/>
      <c r="F1364" s="16"/>
      <c r="G1364" s="34"/>
      <c r="H1364" s="30" t="s">
        <v>58</v>
      </c>
      <c r="I1364" s="30"/>
      <c r="J1364" s="30"/>
      <c r="K1364" s="30"/>
      <c r="L1364" s="30"/>
      <c r="M1364" s="30" t="s">
        <v>59</v>
      </c>
      <c r="N1364" s="27"/>
      <c r="O1364" s="18"/>
      <c r="P1364" s="18"/>
      <c r="Q1364" s="18"/>
      <c r="R1364" s="18"/>
      <c r="S1364" s="18"/>
      <c r="T1364" s="18"/>
      <c r="U1364" s="49"/>
      <c r="V1364" s="18"/>
      <c r="W1364" s="15"/>
      <c r="X1364" s="18"/>
      <c r="Y1364" s="18"/>
      <c r="Z1364" s="18"/>
      <c r="AA1364" s="18"/>
      <c r="AB1364" s="58"/>
      <c r="AC1364" s="58"/>
      <c r="AD1364" s="58"/>
      <c r="AE1364" s="58"/>
      <c r="AF1364" s="58"/>
      <c r="AG1364" s="58"/>
      <c r="AH1364" s="58"/>
      <c r="AI1364" s="58"/>
      <c r="AJ1364" s="58"/>
      <c r="AK1364" s="58"/>
      <c r="AL1364" s="58"/>
      <c r="AM1364" s="58"/>
      <c r="AN1364" s="58"/>
      <c r="AO1364" s="58"/>
      <c r="AP1364" s="58"/>
      <c r="AQ1364" s="58"/>
      <c r="AR1364" s="58"/>
      <c r="AS1364" s="58"/>
      <c r="AT1364" s="58"/>
      <c r="AU1364" s="58"/>
      <c r="AV1364" s="58"/>
      <c r="AW1364" s="58"/>
      <c r="AX1364" s="58"/>
      <c r="AY1364" s="58"/>
      <c r="AZ1364" s="58"/>
      <c r="BA1364" s="58"/>
      <c r="BB1364" s="58"/>
      <c r="BC1364" s="58"/>
      <c r="BD1364" s="58"/>
      <c r="BE1364" s="58"/>
      <c r="BF1364" s="58"/>
      <c r="BG1364" s="58"/>
      <c r="BH1364" s="58"/>
      <c r="BI1364" s="58"/>
      <c r="BJ1364" s="58"/>
      <c r="BK1364" s="58"/>
      <c r="BL1364" s="58"/>
      <c r="BM1364" s="58"/>
      <c r="BN1364" s="58"/>
      <c r="BO1364" s="58"/>
      <c r="BP1364" s="58"/>
      <c r="BQ1364" s="58"/>
      <c r="BR1364" s="58"/>
      <c r="BS1364" s="58"/>
      <c r="BT1364" s="58"/>
      <c r="BU1364" s="58"/>
      <c r="BV1364" s="58"/>
      <c r="BW1364" s="58"/>
      <c r="BX1364" s="58"/>
      <c r="BY1364" s="58"/>
      <c r="BZ1364" s="58"/>
      <c r="CA1364" s="58"/>
      <c r="CB1364" s="58"/>
      <c r="CC1364" s="58"/>
      <c r="CD1364" s="58"/>
      <c r="CE1364" s="58"/>
      <c r="CF1364" s="58"/>
      <c r="CG1364" s="58"/>
      <c r="CH1364" s="58"/>
      <c r="CI1364" s="58"/>
      <c r="CJ1364" s="58"/>
      <c r="CK1364" s="58"/>
      <c r="CL1364" s="58"/>
      <c r="CM1364" s="58"/>
      <c r="CN1364" s="58"/>
      <c r="CO1364" s="58"/>
      <c r="CP1364" s="58"/>
      <c r="CQ1364" s="58"/>
      <c r="CR1364" s="58"/>
      <c r="CS1364" s="58"/>
      <c r="CT1364" s="58"/>
      <c r="CU1364" s="58"/>
      <c r="CV1364" s="58"/>
      <c r="CW1364" s="58"/>
      <c r="CX1364" s="58"/>
      <c r="CY1364" s="58"/>
      <c r="CZ1364" s="58"/>
      <c r="DA1364" s="58"/>
      <c r="DB1364" s="58"/>
      <c r="DC1364" s="58"/>
      <c r="DD1364" s="58"/>
      <c r="DE1364" s="58"/>
      <c r="DF1364" s="58"/>
      <c r="DG1364" s="58"/>
      <c r="DH1364" s="58"/>
      <c r="DI1364" s="58"/>
      <c r="DJ1364" s="58"/>
      <c r="DK1364" s="58"/>
      <c r="DL1364" s="58"/>
      <c r="DM1364" s="58"/>
      <c r="DN1364" s="58"/>
      <c r="DO1364" s="58"/>
      <c r="DP1364" s="58"/>
      <c r="DQ1364" s="58"/>
      <c r="DR1364" s="58"/>
      <c r="DS1364" s="58"/>
      <c r="DT1364" s="58"/>
      <c r="DU1364" s="58"/>
      <c r="DV1364" s="58"/>
      <c r="DW1364" s="58"/>
      <c r="DX1364" s="58"/>
      <c r="DY1364" s="58"/>
      <c r="DZ1364" s="58"/>
      <c r="EA1364" s="58"/>
      <c r="EB1364" s="58"/>
      <c r="EC1364" s="58"/>
      <c r="ED1364" s="58"/>
      <c r="EE1364" s="58"/>
      <c r="EF1364" s="58"/>
      <c r="EG1364" s="58"/>
      <c r="EH1364" s="58"/>
      <c r="EI1364" s="58"/>
      <c r="EJ1364" s="58"/>
      <c r="EK1364" s="58"/>
      <c r="EL1364" s="58"/>
      <c r="EM1364" s="58"/>
      <c r="EN1364" s="58"/>
      <c r="EO1364" s="58"/>
      <c r="EP1364" s="58"/>
      <c r="EQ1364" s="58"/>
      <c r="ER1364" s="58"/>
      <c r="ES1364" s="58"/>
      <c r="ET1364" s="58"/>
      <c r="EU1364" s="58"/>
      <c r="EV1364" s="58"/>
      <c r="EW1364" s="58"/>
      <c r="EX1364" s="58"/>
      <c r="EY1364" s="58"/>
      <c r="EZ1364" s="58"/>
      <c r="FA1364" s="58"/>
      <c r="FB1364" s="58"/>
      <c r="FC1364" s="58"/>
      <c r="FD1364" s="58"/>
      <c r="FE1364" s="58"/>
      <c r="FF1364" s="58"/>
      <c r="FG1364" s="58"/>
      <c r="FH1364" s="58"/>
      <c r="FI1364" s="58"/>
      <c r="FJ1364" s="58"/>
      <c r="FK1364" s="58"/>
      <c r="FL1364" s="58"/>
      <c r="FM1364" s="58"/>
      <c r="FN1364" s="58"/>
      <c r="FO1364" s="58"/>
      <c r="FP1364" s="58"/>
      <c r="FQ1364" s="58"/>
      <c r="FR1364" s="58"/>
      <c r="FS1364" s="58"/>
      <c r="FT1364" s="58"/>
      <c r="FU1364" s="58"/>
      <c r="FV1364" s="58"/>
      <c r="FW1364" s="58"/>
      <c r="FX1364" s="58"/>
      <c r="FY1364" s="58"/>
      <c r="FZ1364" s="58"/>
      <c r="GA1364" s="58"/>
      <c r="GB1364" s="58"/>
      <c r="GC1364" s="58"/>
      <c r="GD1364" s="58"/>
      <c r="GE1364" s="58"/>
      <c r="GF1364" s="58"/>
      <c r="GG1364" s="58"/>
      <c r="GH1364" s="58"/>
      <c r="GI1364" s="58"/>
      <c r="GJ1364" s="58"/>
      <c r="GK1364" s="58"/>
      <c r="GL1364" s="58"/>
      <c r="GM1364" s="58"/>
      <c r="GN1364" s="58"/>
      <c r="GO1364" s="58"/>
      <c r="GP1364" s="58"/>
      <c r="GQ1364" s="58"/>
      <c r="GR1364" s="58"/>
      <c r="GS1364" s="58"/>
      <c r="GT1364" s="58"/>
      <c r="GU1364" s="58"/>
      <c r="GV1364" s="58"/>
      <c r="GW1364" s="58"/>
      <c r="GX1364" s="58"/>
      <c r="GY1364" s="58"/>
      <c r="GZ1364" s="58"/>
      <c r="HA1364" s="58"/>
      <c r="HB1364" s="58"/>
      <c r="HC1364" s="58"/>
      <c r="HD1364" s="58"/>
      <c r="HE1364" s="58"/>
      <c r="HF1364" s="58"/>
      <c r="HG1364" s="58"/>
      <c r="HH1364" s="58"/>
      <c r="HI1364" s="58"/>
      <c r="HJ1364" s="58"/>
      <c r="HK1364" s="58"/>
      <c r="HL1364" s="58"/>
      <c r="HM1364" s="58"/>
      <c r="HN1364" s="58"/>
      <c r="HO1364" s="58"/>
      <c r="HP1364" s="58"/>
      <c r="HQ1364" s="58"/>
      <c r="HR1364" s="58"/>
      <c r="HS1364" s="58"/>
      <c r="HT1364" s="58"/>
      <c r="HU1364" s="58"/>
      <c r="HV1364" s="58"/>
      <c r="HW1364" s="58"/>
      <c r="HX1364" s="58"/>
      <c r="HY1364" s="58"/>
      <c r="HZ1364" s="58"/>
      <c r="IA1364" s="58"/>
      <c r="IB1364" s="58"/>
      <c r="IC1364" s="58"/>
      <c r="ID1364" s="58"/>
      <c r="IE1364" s="58"/>
      <c r="IF1364" s="58"/>
      <c r="IG1364" s="58"/>
      <c r="IH1364" s="58"/>
      <c r="II1364" s="58"/>
      <c r="IJ1364" s="58"/>
      <c r="IK1364" s="58"/>
      <c r="IL1364" s="58"/>
      <c r="IM1364" s="58"/>
      <c r="IN1364" s="58"/>
      <c r="IO1364" s="58"/>
      <c r="IP1364" s="58"/>
      <c r="IQ1364" s="58"/>
      <c r="IR1364" s="58"/>
      <c r="IS1364" s="58"/>
      <c r="IT1364" s="58"/>
      <c r="IU1364" s="58"/>
    </row>
    <row r="1365" spans="1:255" s="23" customFormat="1" ht="12.75" x14ac:dyDescent="0.2">
      <c r="A1365" s="35" t="s">
        <v>60</v>
      </c>
      <c r="B1365" s="132" t="s">
        <v>61</v>
      </c>
      <c r="C1365" s="133"/>
      <c r="D1365" s="133"/>
      <c r="E1365" s="133"/>
      <c r="F1365" s="134"/>
      <c r="G1365" s="59" t="s">
        <v>62</v>
      </c>
      <c r="H1365" s="35" t="s">
        <v>63</v>
      </c>
      <c r="I1365" s="35" t="s">
        <v>64</v>
      </c>
      <c r="J1365" s="35" t="s">
        <v>65</v>
      </c>
      <c r="K1365" s="35" t="s">
        <v>66</v>
      </c>
      <c r="L1365" s="35" t="s">
        <v>67</v>
      </c>
      <c r="M1365" s="35" t="s">
        <v>68</v>
      </c>
      <c r="N1365" s="60" t="s">
        <v>69</v>
      </c>
      <c r="O1365" s="18"/>
      <c r="P1365" s="18"/>
      <c r="Q1365" s="18"/>
      <c r="R1365" s="18"/>
      <c r="S1365" s="18"/>
      <c r="T1365" s="18"/>
      <c r="U1365" s="49"/>
      <c r="V1365" s="18"/>
      <c r="W1365" s="15"/>
      <c r="X1365" s="18"/>
      <c r="Y1365" s="18"/>
      <c r="Z1365" s="18"/>
      <c r="AA1365" s="18"/>
      <c r="AB1365" s="58"/>
      <c r="AC1365" s="58"/>
      <c r="AD1365" s="58"/>
      <c r="AE1365" s="58"/>
      <c r="AF1365" s="58"/>
      <c r="AG1365" s="58"/>
      <c r="AH1365" s="58"/>
      <c r="AI1365" s="58"/>
      <c r="AJ1365" s="58"/>
      <c r="AK1365" s="58"/>
      <c r="AL1365" s="58"/>
      <c r="AM1365" s="58"/>
      <c r="AN1365" s="58"/>
      <c r="AO1365" s="58"/>
      <c r="AP1365" s="58"/>
      <c r="AQ1365" s="58"/>
      <c r="AR1365" s="58"/>
      <c r="AS1365" s="58"/>
      <c r="AT1365" s="58"/>
      <c r="AU1365" s="58"/>
      <c r="AV1365" s="58"/>
      <c r="AW1365" s="58"/>
      <c r="AX1365" s="58"/>
      <c r="AY1365" s="58"/>
      <c r="AZ1365" s="58"/>
      <c r="BA1365" s="58"/>
      <c r="BB1365" s="58"/>
      <c r="BC1365" s="58"/>
      <c r="BD1365" s="58"/>
      <c r="BE1365" s="58"/>
      <c r="BF1365" s="58"/>
      <c r="BG1365" s="58"/>
      <c r="BH1365" s="58"/>
      <c r="BI1365" s="58"/>
      <c r="BJ1365" s="58"/>
      <c r="BK1365" s="58"/>
      <c r="BL1365" s="58"/>
      <c r="BM1365" s="58"/>
      <c r="BN1365" s="58"/>
      <c r="BO1365" s="58"/>
      <c r="BP1365" s="58"/>
      <c r="BQ1365" s="58"/>
      <c r="BR1365" s="58"/>
      <c r="BS1365" s="58"/>
      <c r="BT1365" s="58"/>
      <c r="BU1365" s="58"/>
      <c r="BV1365" s="58"/>
      <c r="BW1365" s="58"/>
      <c r="BX1365" s="58"/>
      <c r="BY1365" s="58"/>
      <c r="BZ1365" s="58"/>
      <c r="CA1365" s="58"/>
      <c r="CB1365" s="58"/>
      <c r="CC1365" s="58"/>
      <c r="CD1365" s="58"/>
      <c r="CE1365" s="58"/>
      <c r="CF1365" s="58"/>
      <c r="CG1365" s="58"/>
      <c r="CH1365" s="58"/>
      <c r="CI1365" s="58"/>
      <c r="CJ1365" s="58"/>
      <c r="CK1365" s="58"/>
      <c r="CL1365" s="58"/>
      <c r="CM1365" s="58"/>
      <c r="CN1365" s="58"/>
      <c r="CO1365" s="58"/>
      <c r="CP1365" s="58"/>
      <c r="CQ1365" s="58"/>
      <c r="CR1365" s="58"/>
      <c r="CS1365" s="58"/>
      <c r="CT1365" s="58"/>
      <c r="CU1365" s="58"/>
      <c r="CV1365" s="58"/>
      <c r="CW1365" s="58"/>
      <c r="CX1365" s="58"/>
      <c r="CY1365" s="58"/>
      <c r="CZ1365" s="58"/>
      <c r="DA1365" s="58"/>
      <c r="DB1365" s="58"/>
      <c r="DC1365" s="58"/>
      <c r="DD1365" s="58"/>
      <c r="DE1365" s="58"/>
      <c r="DF1365" s="58"/>
      <c r="DG1365" s="58"/>
      <c r="DH1365" s="58"/>
      <c r="DI1365" s="58"/>
      <c r="DJ1365" s="58"/>
      <c r="DK1365" s="58"/>
      <c r="DL1365" s="58"/>
      <c r="DM1365" s="58"/>
      <c r="DN1365" s="58"/>
      <c r="DO1365" s="58"/>
      <c r="DP1365" s="58"/>
      <c r="DQ1365" s="58"/>
      <c r="DR1365" s="58"/>
      <c r="DS1365" s="58"/>
      <c r="DT1365" s="58"/>
      <c r="DU1365" s="58"/>
      <c r="DV1365" s="58"/>
      <c r="DW1365" s="58"/>
      <c r="DX1365" s="58"/>
      <c r="DY1365" s="58"/>
      <c r="DZ1365" s="58"/>
      <c r="EA1365" s="58"/>
      <c r="EB1365" s="58"/>
      <c r="EC1365" s="58"/>
      <c r="ED1365" s="58"/>
      <c r="EE1365" s="58"/>
      <c r="EF1365" s="58"/>
      <c r="EG1365" s="58"/>
      <c r="EH1365" s="58"/>
      <c r="EI1365" s="58"/>
      <c r="EJ1365" s="58"/>
      <c r="EK1365" s="58"/>
      <c r="EL1365" s="58"/>
      <c r="EM1365" s="58"/>
      <c r="EN1365" s="58"/>
      <c r="EO1365" s="58"/>
      <c r="EP1365" s="58"/>
      <c r="EQ1365" s="58"/>
      <c r="ER1365" s="58"/>
      <c r="ES1365" s="58"/>
      <c r="ET1365" s="58"/>
      <c r="EU1365" s="58"/>
      <c r="EV1365" s="58"/>
      <c r="EW1365" s="58"/>
      <c r="EX1365" s="58"/>
      <c r="EY1365" s="58"/>
      <c r="EZ1365" s="58"/>
      <c r="FA1365" s="58"/>
      <c r="FB1365" s="58"/>
      <c r="FC1365" s="58"/>
      <c r="FD1365" s="58"/>
      <c r="FE1365" s="58"/>
      <c r="FF1365" s="58"/>
      <c r="FG1365" s="58"/>
      <c r="FH1365" s="58"/>
      <c r="FI1365" s="58"/>
      <c r="FJ1365" s="58"/>
      <c r="FK1365" s="58"/>
      <c r="FL1365" s="58"/>
      <c r="FM1365" s="58"/>
      <c r="FN1365" s="58"/>
      <c r="FO1365" s="58"/>
      <c r="FP1365" s="58"/>
      <c r="FQ1365" s="58"/>
      <c r="FR1365" s="58"/>
      <c r="FS1365" s="58"/>
      <c r="FT1365" s="58"/>
      <c r="FU1365" s="58"/>
      <c r="FV1365" s="58"/>
      <c r="FW1365" s="58"/>
      <c r="FX1365" s="58"/>
      <c r="FY1365" s="58"/>
      <c r="FZ1365" s="58"/>
      <c r="GA1365" s="58"/>
      <c r="GB1365" s="58"/>
      <c r="GC1365" s="58"/>
      <c r="GD1365" s="58"/>
      <c r="GE1365" s="58"/>
      <c r="GF1365" s="58"/>
      <c r="GG1365" s="58"/>
      <c r="GH1365" s="58"/>
      <c r="GI1365" s="58"/>
      <c r="GJ1365" s="58"/>
      <c r="GK1365" s="58"/>
      <c r="GL1365" s="58"/>
      <c r="GM1365" s="58"/>
      <c r="GN1365" s="58"/>
      <c r="GO1365" s="58"/>
      <c r="GP1365" s="58"/>
      <c r="GQ1365" s="58"/>
      <c r="GR1365" s="58"/>
      <c r="GS1365" s="58"/>
      <c r="GT1365" s="58"/>
      <c r="GU1365" s="58"/>
      <c r="GV1365" s="58"/>
      <c r="GW1365" s="58"/>
      <c r="GX1365" s="58"/>
      <c r="GY1365" s="58"/>
      <c r="GZ1365" s="58"/>
      <c r="HA1365" s="58"/>
      <c r="HB1365" s="58"/>
      <c r="HC1365" s="58"/>
      <c r="HD1365" s="58"/>
      <c r="HE1365" s="58"/>
      <c r="HF1365" s="58"/>
      <c r="HG1365" s="58"/>
      <c r="HH1365" s="58"/>
      <c r="HI1365" s="58"/>
      <c r="HJ1365" s="58"/>
      <c r="HK1365" s="58"/>
      <c r="HL1365" s="58"/>
      <c r="HM1365" s="58"/>
      <c r="HN1365" s="58"/>
      <c r="HO1365" s="58"/>
      <c r="HP1365" s="58"/>
      <c r="HQ1365" s="58"/>
      <c r="HR1365" s="58"/>
      <c r="HS1365" s="58"/>
      <c r="HT1365" s="58"/>
      <c r="HU1365" s="58"/>
      <c r="HV1365" s="58"/>
      <c r="HW1365" s="58"/>
      <c r="HX1365" s="58"/>
      <c r="HY1365" s="58"/>
      <c r="HZ1365" s="58"/>
      <c r="IA1365" s="58"/>
      <c r="IB1365" s="58"/>
      <c r="IC1365" s="58"/>
      <c r="ID1365" s="58"/>
      <c r="IE1365" s="58"/>
      <c r="IF1365" s="58"/>
      <c r="IG1365" s="58"/>
      <c r="IH1365" s="58"/>
      <c r="II1365" s="58"/>
      <c r="IJ1365" s="58"/>
      <c r="IK1365" s="58"/>
      <c r="IL1365" s="58"/>
      <c r="IM1365" s="58"/>
      <c r="IN1365" s="58"/>
      <c r="IO1365" s="58"/>
      <c r="IP1365" s="58"/>
      <c r="IQ1365" s="58"/>
      <c r="IR1365" s="58"/>
      <c r="IS1365" s="58"/>
      <c r="IT1365" s="58"/>
      <c r="IU1365" s="58"/>
    </row>
    <row r="1366" spans="1:255" s="64" customFormat="1" ht="50.1" customHeight="1" x14ac:dyDescent="0.2">
      <c r="A1366" s="36"/>
      <c r="B1366" s="135"/>
      <c r="C1366" s="136"/>
      <c r="D1366" s="136"/>
      <c r="E1366" s="136"/>
      <c r="F1366" s="137"/>
      <c r="G1366" s="42"/>
      <c r="H1366" s="43"/>
      <c r="I1366" s="44" t="e">
        <f>SUM(#REF!*H1366)</f>
        <v>#REF!</v>
      </c>
      <c r="J1366" s="43"/>
      <c r="K1366" s="45" t="e">
        <f t="shared" ref="K1366:K1371" si="88">SUM(I1366*J1366)</f>
        <v>#REF!</v>
      </c>
      <c r="L1366" s="61"/>
      <c r="M1366" s="62"/>
      <c r="N1366" s="63">
        <f t="shared" ref="N1366:N1371" si="89">SUM(L1366*M1366)</f>
        <v>0</v>
      </c>
      <c r="O1366" s="41"/>
      <c r="P1366" s="10"/>
      <c r="Q1366" s="18"/>
      <c r="R1366" s="10"/>
      <c r="S1366" s="10"/>
      <c r="T1366" s="10"/>
      <c r="U1366" s="33"/>
      <c r="V1366" s="10"/>
      <c r="W1366" s="10"/>
      <c r="X1366" s="41"/>
      <c r="Y1366" s="41"/>
      <c r="Z1366" s="41"/>
      <c r="AA1366" s="41"/>
    </row>
    <row r="1367" spans="1:255" s="64" customFormat="1" ht="50.1" customHeight="1" x14ac:dyDescent="0.2">
      <c r="A1367" s="36"/>
      <c r="B1367" s="126"/>
      <c r="C1367" s="127"/>
      <c r="D1367" s="127"/>
      <c r="E1367" s="127"/>
      <c r="F1367" s="128"/>
      <c r="G1367" s="42"/>
      <c r="H1367" s="43"/>
      <c r="I1367" s="44" t="e">
        <f>SUM(#REF!*H1367)</f>
        <v>#REF!</v>
      </c>
      <c r="J1367" s="43"/>
      <c r="K1367" s="45" t="e">
        <f t="shared" si="88"/>
        <v>#REF!</v>
      </c>
      <c r="L1367" s="61"/>
      <c r="M1367" s="62"/>
      <c r="N1367" s="63">
        <f t="shared" si="89"/>
        <v>0</v>
      </c>
      <c r="O1367" s="41"/>
      <c r="P1367" s="10"/>
      <c r="Q1367" s="10"/>
      <c r="R1367" s="10"/>
      <c r="S1367" s="10"/>
      <c r="T1367" s="10"/>
      <c r="U1367" s="33"/>
      <c r="V1367" s="10"/>
      <c r="W1367" s="10"/>
      <c r="X1367" s="41"/>
      <c r="Y1367" s="41"/>
      <c r="Z1367" s="41"/>
      <c r="AA1367" s="41"/>
    </row>
    <row r="1368" spans="1:255" s="64" customFormat="1" ht="50.1" customHeight="1" x14ac:dyDescent="0.2">
      <c r="A1368" s="36"/>
      <c r="B1368" s="126"/>
      <c r="C1368" s="127"/>
      <c r="D1368" s="127"/>
      <c r="E1368" s="127"/>
      <c r="F1368" s="128"/>
      <c r="G1368" s="42"/>
      <c r="H1368" s="43"/>
      <c r="I1368" s="44" t="e">
        <f>SUM(#REF!*H1368)</f>
        <v>#REF!</v>
      </c>
      <c r="J1368" s="43"/>
      <c r="K1368" s="45" t="e">
        <f t="shared" si="88"/>
        <v>#REF!</v>
      </c>
      <c r="L1368" s="61"/>
      <c r="M1368" s="62"/>
      <c r="N1368" s="63">
        <f t="shared" si="89"/>
        <v>0</v>
      </c>
      <c r="O1368" s="41"/>
      <c r="P1368" s="10"/>
      <c r="Q1368" s="10"/>
      <c r="R1368" s="10"/>
      <c r="S1368" s="10"/>
      <c r="T1368" s="10"/>
      <c r="U1368" s="33"/>
      <c r="V1368" s="10"/>
      <c r="W1368" s="10"/>
      <c r="X1368" s="41"/>
      <c r="Y1368" s="41"/>
      <c r="Z1368" s="41"/>
      <c r="AA1368" s="41"/>
    </row>
    <row r="1369" spans="1:255" s="64" customFormat="1" ht="50.1" customHeight="1" x14ac:dyDescent="0.2">
      <c r="A1369" s="36"/>
      <c r="B1369" s="126"/>
      <c r="C1369" s="127"/>
      <c r="D1369" s="127"/>
      <c r="E1369" s="127"/>
      <c r="F1369" s="128"/>
      <c r="G1369" s="42"/>
      <c r="H1369" s="43"/>
      <c r="I1369" s="44" t="e">
        <f>SUM(#REF!*H1369)</f>
        <v>#REF!</v>
      </c>
      <c r="J1369" s="43"/>
      <c r="K1369" s="45" t="e">
        <f t="shared" si="88"/>
        <v>#REF!</v>
      </c>
      <c r="L1369" s="61"/>
      <c r="M1369" s="62"/>
      <c r="N1369" s="63">
        <f t="shared" si="89"/>
        <v>0</v>
      </c>
      <c r="O1369" s="41"/>
      <c r="P1369" s="10"/>
      <c r="Q1369" s="10"/>
      <c r="R1369" s="10"/>
      <c r="S1369" s="10"/>
      <c r="T1369" s="10"/>
      <c r="U1369" s="33"/>
      <c r="V1369" s="10"/>
      <c r="W1369" s="10"/>
      <c r="X1369" s="41"/>
      <c r="Y1369" s="41"/>
      <c r="Z1369" s="41"/>
      <c r="AA1369" s="41"/>
    </row>
    <row r="1370" spans="1:255" s="64" customFormat="1" ht="50.1" customHeight="1" x14ac:dyDescent="0.2">
      <c r="A1370" s="36"/>
      <c r="B1370" s="126"/>
      <c r="C1370" s="127"/>
      <c r="D1370" s="127"/>
      <c r="E1370" s="127"/>
      <c r="F1370" s="128"/>
      <c r="G1370" s="42"/>
      <c r="H1370" s="43"/>
      <c r="I1370" s="44" t="e">
        <f>SUM(#REF!*H1370)</f>
        <v>#REF!</v>
      </c>
      <c r="J1370" s="43"/>
      <c r="K1370" s="45" t="e">
        <f t="shared" si="88"/>
        <v>#REF!</v>
      </c>
      <c r="L1370" s="61"/>
      <c r="M1370" s="62"/>
      <c r="N1370" s="63">
        <f t="shared" si="89"/>
        <v>0</v>
      </c>
      <c r="O1370" s="41"/>
      <c r="P1370" s="10"/>
      <c r="Q1370" s="10"/>
      <c r="R1370" s="10"/>
      <c r="S1370" s="10"/>
      <c r="T1370" s="10"/>
      <c r="U1370" s="33"/>
      <c r="V1370" s="10"/>
      <c r="W1370" s="10"/>
      <c r="X1370" s="41"/>
      <c r="Y1370" s="41"/>
      <c r="Z1370" s="41"/>
      <c r="AA1370" s="41"/>
    </row>
    <row r="1371" spans="1:255" s="64" customFormat="1" ht="50.1" customHeight="1" x14ac:dyDescent="0.2">
      <c r="A1371" s="36"/>
      <c r="B1371" s="126"/>
      <c r="C1371" s="127"/>
      <c r="D1371" s="127"/>
      <c r="E1371" s="127"/>
      <c r="F1371" s="128"/>
      <c r="G1371" s="42"/>
      <c r="H1371" s="43"/>
      <c r="I1371" s="44" t="e">
        <f>SUM(#REF!*H1371)</f>
        <v>#REF!</v>
      </c>
      <c r="J1371" s="43"/>
      <c r="K1371" s="45" t="e">
        <f t="shared" si="88"/>
        <v>#REF!</v>
      </c>
      <c r="L1371" s="61"/>
      <c r="M1371" s="62"/>
      <c r="N1371" s="63">
        <f t="shared" si="89"/>
        <v>0</v>
      </c>
      <c r="O1371" s="41"/>
      <c r="P1371" s="10"/>
      <c r="Q1371" s="10"/>
      <c r="R1371" s="10"/>
      <c r="S1371" s="10"/>
      <c r="T1371" s="10"/>
      <c r="U1371" s="33"/>
      <c r="V1371" s="10"/>
      <c r="W1371" s="10"/>
      <c r="X1371" s="41"/>
      <c r="Y1371" s="41"/>
      <c r="Z1371" s="41"/>
      <c r="AA1371" s="41"/>
    </row>
    <row r="1372" spans="1:255" s="23" customFormat="1" ht="20.100000000000001" customHeight="1" thickBot="1" x14ac:dyDescent="0.2">
      <c r="A1372" s="65"/>
      <c r="B1372" s="129" t="s">
        <v>8</v>
      </c>
      <c r="C1372" s="130"/>
      <c r="D1372" s="130"/>
      <c r="E1372" s="130"/>
      <c r="F1372" s="131"/>
      <c r="G1372" s="66"/>
      <c r="H1372" s="67"/>
      <c r="I1372" s="68" t="e">
        <f>SUM(I1366:I1371)</f>
        <v>#REF!</v>
      </c>
      <c r="J1372" s="67"/>
      <c r="K1372" s="68" t="e">
        <f>SUM(K1366:K1371)</f>
        <v>#REF!</v>
      </c>
      <c r="L1372" s="69">
        <f>SUM(L1366:L1371)</f>
        <v>0</v>
      </c>
      <c r="M1372" s="67"/>
      <c r="N1372" s="68">
        <f>SUM(N1366:N1371)</f>
        <v>0</v>
      </c>
      <c r="O1372" s="15"/>
      <c r="P1372" s="15"/>
      <c r="Q1372" s="10"/>
      <c r="R1372" s="15"/>
      <c r="S1372" s="15"/>
      <c r="T1372" s="15"/>
      <c r="U1372" s="52"/>
      <c r="V1372" s="15"/>
      <c r="W1372" s="15"/>
      <c r="X1372" s="15"/>
      <c r="Y1372" s="15"/>
      <c r="Z1372" s="15"/>
      <c r="AA1372" s="15"/>
    </row>
    <row r="1373" spans="1:255" s="23" customFormat="1" x14ac:dyDescent="0.15">
      <c r="A1373" s="15"/>
      <c r="B1373" s="15"/>
      <c r="C1373" s="15"/>
      <c r="D1373" s="15"/>
      <c r="E1373" s="15"/>
      <c r="F1373" s="15"/>
      <c r="G1373" s="54"/>
      <c r="H1373" s="15"/>
      <c r="I1373" s="15"/>
      <c r="J1373" s="15"/>
      <c r="K1373" s="15"/>
      <c r="L1373" s="15"/>
      <c r="M1373" s="15"/>
      <c r="N1373" s="55"/>
      <c r="Q1373" s="15"/>
    </row>
    <row r="1374" spans="1:255" s="23" customFormat="1" x14ac:dyDescent="0.15">
      <c r="A1374" s="15"/>
      <c r="B1374" s="15"/>
      <c r="C1374" s="15"/>
      <c r="D1374" s="15"/>
      <c r="E1374" s="15"/>
      <c r="F1374" s="15"/>
      <c r="G1374" s="54"/>
      <c r="H1374" s="15"/>
      <c r="I1374" s="15"/>
      <c r="J1374" s="15"/>
      <c r="K1374" s="15"/>
      <c r="L1374" s="15"/>
      <c r="M1374" s="15"/>
      <c r="N1374" s="55"/>
    </row>
    <row r="1375" spans="1:255" s="23" customFormat="1" x14ac:dyDescent="0.15">
      <c r="A1375" s="8"/>
      <c r="B1375" s="8"/>
      <c r="C1375" s="8"/>
      <c r="D1375" s="8"/>
      <c r="E1375" s="8"/>
      <c r="F1375" s="8"/>
      <c r="G1375" s="56"/>
      <c r="H1375" s="8"/>
      <c r="I1375" s="8"/>
      <c r="J1375" s="8"/>
      <c r="K1375" s="8"/>
      <c r="L1375" s="8"/>
      <c r="M1375" s="8"/>
      <c r="N1375" s="57"/>
      <c r="O1375" s="15"/>
      <c r="P1375" s="15"/>
      <c r="R1375" s="15"/>
      <c r="S1375" s="15"/>
      <c r="T1375" s="15"/>
      <c r="U1375" s="52"/>
      <c r="V1375" s="15"/>
      <c r="W1375" s="15"/>
      <c r="X1375" s="15"/>
      <c r="Y1375" s="15"/>
      <c r="Z1375" s="15"/>
      <c r="AA1375" s="15"/>
    </row>
    <row r="1376" spans="1:255" s="23" customFormat="1" ht="9" customHeight="1" x14ac:dyDescent="0.2">
      <c r="A1376" s="158" t="s">
        <v>24</v>
      </c>
      <c r="B1376" s="159"/>
      <c r="C1376" s="159"/>
      <c r="D1376" s="159"/>
      <c r="E1376" s="159"/>
      <c r="F1376" s="159"/>
      <c r="G1376" s="159"/>
      <c r="H1376" s="164" t="s">
        <v>25</v>
      </c>
      <c r="I1376" s="165"/>
      <c r="J1376" s="165"/>
      <c r="K1376" s="165"/>
      <c r="L1376" s="166"/>
      <c r="M1376" s="11" t="s">
        <v>26</v>
      </c>
      <c r="N1376" s="12"/>
      <c r="O1376" s="15"/>
      <c r="P1376" s="15"/>
      <c r="Q1376" s="15"/>
      <c r="R1376" s="15"/>
      <c r="S1376" s="15"/>
      <c r="T1376" s="15"/>
      <c r="U1376" s="52"/>
      <c r="V1376" s="15"/>
      <c r="W1376" s="15"/>
      <c r="X1376" s="15"/>
      <c r="Y1376" s="15"/>
      <c r="Z1376" s="15"/>
      <c r="AA1376" s="15"/>
    </row>
    <row r="1377" spans="1:255" s="23" customFormat="1" ht="8.25" customHeight="1" x14ac:dyDescent="0.15">
      <c r="A1377" s="160"/>
      <c r="B1377" s="161"/>
      <c r="C1377" s="161"/>
      <c r="D1377" s="161"/>
      <c r="E1377" s="161"/>
      <c r="F1377" s="161"/>
      <c r="G1377" s="161"/>
      <c r="H1377" s="14"/>
      <c r="I1377" s="15"/>
      <c r="J1377" s="15"/>
      <c r="K1377" s="15"/>
      <c r="L1377" s="16"/>
      <c r="M1377" s="15"/>
      <c r="N1377" s="17"/>
      <c r="O1377" s="15"/>
      <c r="P1377" s="15"/>
      <c r="Q1377" s="15"/>
      <c r="R1377" s="15"/>
      <c r="S1377" s="15"/>
      <c r="T1377" s="15"/>
      <c r="U1377" s="52"/>
      <c r="V1377" s="15"/>
      <c r="W1377" s="15"/>
      <c r="X1377" s="15"/>
      <c r="Y1377" s="15"/>
      <c r="Z1377" s="15"/>
      <c r="AA1377" s="15"/>
    </row>
    <row r="1378" spans="1:255" s="23" customFormat="1" ht="12.75" customHeight="1" x14ac:dyDescent="0.2">
      <c r="A1378" s="160"/>
      <c r="B1378" s="161"/>
      <c r="C1378" s="161"/>
      <c r="D1378" s="161"/>
      <c r="E1378" s="161"/>
      <c r="F1378" s="161"/>
      <c r="G1378" s="161"/>
      <c r="H1378" s="167"/>
      <c r="I1378" s="168"/>
      <c r="J1378" s="168"/>
      <c r="K1378" s="168"/>
      <c r="L1378" s="169"/>
      <c r="M1378" s="18" t="s">
        <v>75</v>
      </c>
      <c r="N1378" s="17"/>
      <c r="O1378" s="15"/>
      <c r="P1378" s="15"/>
      <c r="Q1378" s="15"/>
      <c r="R1378" s="15"/>
      <c r="S1378" s="15"/>
      <c r="T1378" s="15"/>
      <c r="U1378" s="52"/>
      <c r="V1378" s="15"/>
      <c r="W1378" s="15"/>
      <c r="X1378" s="15"/>
      <c r="Y1378" s="15"/>
      <c r="Z1378" s="15"/>
      <c r="AA1378" s="15"/>
    </row>
    <row r="1379" spans="1:255" s="23" customFormat="1" ht="8.25" customHeight="1" x14ac:dyDescent="0.15">
      <c r="A1379" s="160"/>
      <c r="B1379" s="161"/>
      <c r="C1379" s="161"/>
      <c r="D1379" s="161"/>
      <c r="E1379" s="161"/>
      <c r="F1379" s="161"/>
      <c r="G1379" s="161"/>
      <c r="H1379" s="170"/>
      <c r="I1379" s="168"/>
      <c r="J1379" s="168"/>
      <c r="K1379" s="168"/>
      <c r="L1379" s="169"/>
      <c r="M1379" s="15"/>
      <c r="N1379" s="17"/>
      <c r="O1379" s="15"/>
      <c r="P1379" s="15"/>
      <c r="Q1379" s="15"/>
      <c r="R1379" s="15"/>
      <c r="S1379" s="15"/>
      <c r="T1379" s="15"/>
      <c r="U1379" s="52"/>
      <c r="V1379" s="15"/>
      <c r="W1379" s="15"/>
      <c r="X1379" s="15"/>
      <c r="Y1379" s="15"/>
      <c r="Z1379" s="15"/>
      <c r="AA1379" s="15"/>
    </row>
    <row r="1380" spans="1:255" s="23" customFormat="1" ht="8.25" customHeight="1" x14ac:dyDescent="0.15">
      <c r="A1380" s="160"/>
      <c r="B1380" s="161"/>
      <c r="C1380" s="161"/>
      <c r="D1380" s="161"/>
      <c r="E1380" s="161"/>
      <c r="F1380" s="161"/>
      <c r="G1380" s="161"/>
      <c r="H1380" s="170"/>
      <c r="I1380" s="168"/>
      <c r="J1380" s="168"/>
      <c r="K1380" s="168"/>
      <c r="L1380" s="169"/>
      <c r="M1380" s="8"/>
      <c r="N1380" s="19"/>
      <c r="O1380" s="15"/>
      <c r="P1380" s="15"/>
      <c r="Q1380" s="15"/>
      <c r="R1380" s="15"/>
      <c r="S1380" s="15"/>
      <c r="T1380" s="15"/>
      <c r="U1380" s="52"/>
      <c r="V1380" s="15"/>
      <c r="W1380" s="15"/>
      <c r="X1380" s="15"/>
      <c r="Y1380" s="15"/>
      <c r="Z1380" s="15"/>
      <c r="AA1380" s="15"/>
    </row>
    <row r="1381" spans="1:255" s="23" customFormat="1" ht="9" customHeight="1" x14ac:dyDescent="0.15">
      <c r="A1381" s="160"/>
      <c r="B1381" s="161"/>
      <c r="C1381" s="161"/>
      <c r="D1381" s="161"/>
      <c r="E1381" s="161"/>
      <c r="F1381" s="161"/>
      <c r="G1381" s="161"/>
      <c r="H1381" s="170"/>
      <c r="I1381" s="168"/>
      <c r="J1381" s="168"/>
      <c r="K1381" s="168"/>
      <c r="L1381" s="169"/>
      <c r="M1381" s="20" t="s">
        <v>29</v>
      </c>
      <c r="N1381" s="17"/>
      <c r="O1381" s="15"/>
      <c r="P1381" s="15"/>
      <c r="Q1381" s="15"/>
      <c r="R1381" s="15"/>
      <c r="S1381" s="15"/>
      <c r="T1381" s="15"/>
      <c r="U1381" s="52"/>
      <c r="V1381" s="15"/>
      <c r="W1381" s="15"/>
      <c r="X1381" s="15"/>
      <c r="Y1381" s="15"/>
      <c r="Z1381" s="15"/>
      <c r="AA1381" s="15"/>
    </row>
    <row r="1382" spans="1:255" s="23" customFormat="1" ht="8.25" customHeight="1" x14ac:dyDescent="0.15">
      <c r="A1382" s="160"/>
      <c r="B1382" s="161"/>
      <c r="C1382" s="161"/>
      <c r="D1382" s="161"/>
      <c r="E1382" s="161"/>
      <c r="F1382" s="161"/>
      <c r="G1382" s="161"/>
      <c r="H1382" s="170"/>
      <c r="I1382" s="168"/>
      <c r="J1382" s="168"/>
      <c r="K1382" s="168"/>
      <c r="L1382" s="169"/>
      <c r="M1382" s="15"/>
      <c r="N1382" s="17"/>
      <c r="O1382" s="15"/>
      <c r="P1382" s="15"/>
      <c r="Q1382" s="15"/>
      <c r="R1382" s="15"/>
      <c r="S1382" s="15"/>
      <c r="T1382" s="15"/>
      <c r="U1382" s="52"/>
      <c r="V1382" s="15"/>
      <c r="W1382" s="15"/>
      <c r="X1382" s="15"/>
      <c r="Y1382" s="15"/>
      <c r="Z1382" s="15"/>
      <c r="AA1382" s="15"/>
    </row>
    <row r="1383" spans="1:255" s="23" customFormat="1" ht="8.25" customHeight="1" x14ac:dyDescent="0.15">
      <c r="A1383" s="160"/>
      <c r="B1383" s="161"/>
      <c r="C1383" s="161"/>
      <c r="D1383" s="161"/>
      <c r="E1383" s="161"/>
      <c r="F1383" s="161"/>
      <c r="G1383" s="161"/>
      <c r="H1383" s="170"/>
      <c r="I1383" s="168"/>
      <c r="J1383" s="168"/>
      <c r="K1383" s="168"/>
      <c r="L1383" s="169"/>
      <c r="M1383" s="138"/>
      <c r="N1383" s="139"/>
      <c r="O1383" s="15"/>
      <c r="P1383" s="15"/>
      <c r="Q1383" s="15"/>
      <c r="R1383" s="15"/>
      <c r="S1383" s="15"/>
      <c r="T1383" s="15"/>
      <c r="U1383" s="52"/>
      <c r="V1383" s="15"/>
      <c r="W1383" s="15"/>
      <c r="X1383" s="15"/>
      <c r="Y1383" s="15"/>
      <c r="Z1383" s="15"/>
      <c r="AA1383" s="15"/>
    </row>
    <row r="1384" spans="1:255" s="23" customFormat="1" ht="8.25" customHeight="1" x14ac:dyDescent="0.15">
      <c r="A1384" s="162"/>
      <c r="B1384" s="163"/>
      <c r="C1384" s="163"/>
      <c r="D1384" s="163"/>
      <c r="E1384" s="163"/>
      <c r="F1384" s="163"/>
      <c r="G1384" s="163"/>
      <c r="H1384" s="171"/>
      <c r="I1384" s="172"/>
      <c r="J1384" s="172"/>
      <c r="K1384" s="172"/>
      <c r="L1384" s="173"/>
      <c r="M1384" s="140"/>
      <c r="N1384" s="141"/>
      <c r="O1384" s="15"/>
      <c r="P1384" s="15"/>
      <c r="Q1384" s="15"/>
      <c r="R1384" s="15"/>
      <c r="S1384" s="15"/>
      <c r="T1384" s="15"/>
      <c r="U1384" s="52"/>
      <c r="V1384" s="15"/>
      <c r="W1384" s="15"/>
      <c r="X1384" s="15"/>
      <c r="Y1384" s="15"/>
      <c r="Z1384" s="15"/>
      <c r="AA1384" s="15"/>
    </row>
    <row r="1385" spans="1:255" s="23" customFormat="1" x14ac:dyDescent="0.15">
      <c r="A1385" s="142" t="s">
        <v>30</v>
      </c>
      <c r="B1385" s="143"/>
      <c r="C1385" s="143"/>
      <c r="D1385" s="143"/>
      <c r="E1385" s="143"/>
      <c r="F1385" s="144"/>
      <c r="G1385" s="21"/>
      <c r="H1385" s="148"/>
      <c r="I1385" s="148"/>
      <c r="J1385" s="148"/>
      <c r="K1385" s="148"/>
      <c r="L1385" s="148"/>
      <c r="M1385" s="148"/>
      <c r="N1385" s="149"/>
      <c r="O1385" s="15"/>
      <c r="P1385" s="15"/>
      <c r="Q1385" s="15"/>
      <c r="R1385" s="15"/>
      <c r="S1385" s="15"/>
      <c r="T1385" s="15"/>
      <c r="U1385" s="52"/>
      <c r="V1385" s="15"/>
      <c r="W1385" s="15"/>
      <c r="X1385" s="15"/>
      <c r="Y1385" s="15"/>
      <c r="Z1385" s="15"/>
      <c r="AA1385" s="15"/>
    </row>
    <row r="1386" spans="1:255" s="23" customFormat="1" x14ac:dyDescent="0.15">
      <c r="A1386" s="145"/>
      <c r="B1386" s="146"/>
      <c r="C1386" s="146"/>
      <c r="D1386" s="146"/>
      <c r="E1386" s="146"/>
      <c r="F1386" s="147"/>
      <c r="G1386" s="21"/>
      <c r="H1386" s="150"/>
      <c r="I1386" s="150"/>
      <c r="J1386" s="150"/>
      <c r="K1386" s="150"/>
      <c r="L1386" s="150"/>
      <c r="M1386" s="150"/>
      <c r="N1386" s="151"/>
      <c r="O1386" s="15"/>
      <c r="P1386" s="15"/>
      <c r="Q1386" s="15"/>
      <c r="R1386" s="15"/>
      <c r="S1386" s="15"/>
      <c r="T1386" s="15"/>
      <c r="U1386" s="52"/>
      <c r="V1386" s="15"/>
      <c r="W1386" s="15"/>
      <c r="X1386" s="15"/>
      <c r="Y1386" s="15"/>
      <c r="Z1386" s="15"/>
      <c r="AA1386" s="15"/>
    </row>
    <row r="1387" spans="1:255" s="23" customFormat="1" ht="12.75" x14ac:dyDescent="0.2">
      <c r="A1387" s="22"/>
      <c r="F1387" s="16"/>
      <c r="G1387" s="21"/>
      <c r="H1387" s="152"/>
      <c r="I1387" s="152"/>
      <c r="J1387" s="152"/>
      <c r="K1387" s="153"/>
      <c r="L1387" s="156" t="s">
        <v>31</v>
      </c>
      <c r="M1387" s="148"/>
      <c r="N1387" s="149"/>
      <c r="O1387" s="15"/>
      <c r="P1387" s="18"/>
      <c r="Q1387" s="15"/>
      <c r="R1387" s="18"/>
      <c r="S1387" s="18"/>
      <c r="T1387" s="18"/>
      <c r="U1387" s="49"/>
      <c r="V1387" s="18"/>
      <c r="W1387" s="15"/>
      <c r="X1387" s="15"/>
      <c r="Y1387" s="15"/>
      <c r="Z1387" s="15"/>
      <c r="AA1387" s="15"/>
    </row>
    <row r="1388" spans="1:255" s="23" customFormat="1" ht="12.75" x14ac:dyDescent="0.2">
      <c r="A1388" s="24"/>
      <c r="F1388" s="16"/>
      <c r="G1388" s="21"/>
      <c r="H1388" s="154"/>
      <c r="I1388" s="154"/>
      <c r="J1388" s="154"/>
      <c r="K1388" s="155"/>
      <c r="L1388" s="157"/>
      <c r="M1388" s="150"/>
      <c r="N1388" s="151"/>
      <c r="O1388" s="15"/>
      <c r="P1388" s="18"/>
      <c r="Q1388" s="18"/>
      <c r="R1388" s="18"/>
      <c r="S1388" s="18"/>
      <c r="T1388" s="18"/>
      <c r="U1388" s="49"/>
      <c r="V1388" s="18"/>
      <c r="W1388" s="15"/>
      <c r="X1388" s="15"/>
      <c r="Y1388" s="15"/>
      <c r="Z1388" s="15"/>
      <c r="AA1388" s="15"/>
    </row>
    <row r="1389" spans="1:255" s="23" customFormat="1" ht="12.75" x14ac:dyDescent="0.2">
      <c r="A1389" s="24"/>
      <c r="F1389" s="16"/>
      <c r="G1389" s="25"/>
      <c r="H1389" s="22"/>
      <c r="I1389" s="22"/>
      <c r="J1389" s="22"/>
      <c r="K1389" s="26"/>
      <c r="L1389" s="22"/>
      <c r="M1389" s="22"/>
      <c r="N1389" s="27" t="s">
        <v>32</v>
      </c>
      <c r="O1389" s="15"/>
      <c r="P1389" s="18"/>
      <c r="Q1389" s="18"/>
      <c r="R1389" s="18"/>
      <c r="S1389" s="18"/>
      <c r="T1389" s="18"/>
      <c r="U1389" s="49"/>
      <c r="V1389" s="18"/>
      <c r="W1389" s="15"/>
      <c r="X1389" s="15"/>
      <c r="Y1389" s="15"/>
      <c r="Z1389" s="15"/>
      <c r="AA1389" s="15"/>
    </row>
    <row r="1390" spans="1:255" s="23" customFormat="1" ht="12.75" x14ac:dyDescent="0.2">
      <c r="A1390" s="24"/>
      <c r="F1390" s="16"/>
      <c r="G1390" s="28" t="s">
        <v>33</v>
      </c>
      <c r="H1390" s="30" t="s">
        <v>35</v>
      </c>
      <c r="I1390" s="30" t="s">
        <v>36</v>
      </c>
      <c r="J1390" s="30" t="s">
        <v>37</v>
      </c>
      <c r="K1390" s="30" t="s">
        <v>38</v>
      </c>
      <c r="L1390" s="30" t="s">
        <v>39</v>
      </c>
      <c r="M1390" s="30" t="s">
        <v>40</v>
      </c>
      <c r="N1390" s="27" t="s">
        <v>41</v>
      </c>
      <c r="O1390" s="15"/>
      <c r="P1390" s="18"/>
      <c r="Q1390" s="18"/>
      <c r="R1390" s="18"/>
      <c r="S1390" s="18"/>
      <c r="T1390" s="18"/>
      <c r="U1390" s="49"/>
      <c r="V1390" s="18"/>
      <c r="W1390" s="15"/>
      <c r="X1390" s="15"/>
      <c r="Y1390" s="15"/>
      <c r="Z1390" s="15"/>
      <c r="AA1390" s="15"/>
    </row>
    <row r="1391" spans="1:255" s="23" customFormat="1" ht="12.75" x14ac:dyDescent="0.2">
      <c r="A1391" s="30" t="s">
        <v>42</v>
      </c>
      <c r="B1391" s="132" t="s">
        <v>43</v>
      </c>
      <c r="C1391" s="133"/>
      <c r="D1391" s="133"/>
      <c r="E1391" s="133"/>
      <c r="F1391" s="134"/>
      <c r="G1391" s="28" t="s">
        <v>44</v>
      </c>
      <c r="H1391" s="30" t="s">
        <v>46</v>
      </c>
      <c r="I1391" s="30" t="s">
        <v>46</v>
      </c>
      <c r="J1391" s="30" t="s">
        <v>47</v>
      </c>
      <c r="K1391" s="30" t="s">
        <v>37</v>
      </c>
      <c r="L1391" s="30" t="s">
        <v>41</v>
      </c>
      <c r="M1391" s="30" t="s">
        <v>48</v>
      </c>
      <c r="N1391" s="27" t="s">
        <v>49</v>
      </c>
      <c r="O1391" s="18"/>
      <c r="P1391" s="18"/>
      <c r="Q1391" s="18"/>
      <c r="R1391" s="18"/>
      <c r="S1391" s="18"/>
      <c r="T1391" s="18"/>
      <c r="U1391" s="49"/>
      <c r="V1391" s="18"/>
      <c r="W1391" s="15"/>
      <c r="X1391" s="15"/>
      <c r="Y1391" s="15"/>
      <c r="Z1391" s="15"/>
      <c r="AA1391" s="15"/>
    </row>
    <row r="1392" spans="1:255" s="23" customFormat="1" ht="12.75" x14ac:dyDescent="0.2">
      <c r="A1392" s="30" t="s">
        <v>50</v>
      </c>
      <c r="F1392" s="16"/>
      <c r="G1392" s="28" t="s">
        <v>51</v>
      </c>
      <c r="H1392" s="30" t="s">
        <v>52</v>
      </c>
      <c r="I1392" s="30" t="s">
        <v>53</v>
      </c>
      <c r="J1392" s="30" t="s">
        <v>54</v>
      </c>
      <c r="K1392" s="30" t="s">
        <v>55</v>
      </c>
      <c r="L1392" s="30" t="s">
        <v>56</v>
      </c>
      <c r="M1392" s="30" t="s">
        <v>41</v>
      </c>
      <c r="N1392" s="32" t="s">
        <v>57</v>
      </c>
      <c r="O1392" s="18"/>
      <c r="P1392" s="18"/>
      <c r="Q1392" s="18"/>
      <c r="R1392" s="18"/>
      <c r="S1392" s="18"/>
      <c r="T1392" s="18"/>
      <c r="U1392" s="49"/>
      <c r="V1392" s="18"/>
      <c r="W1392" s="15"/>
      <c r="X1392" s="18"/>
      <c r="Y1392" s="18"/>
      <c r="Z1392" s="18"/>
      <c r="AA1392" s="18"/>
      <c r="AB1392" s="58"/>
      <c r="AC1392" s="58"/>
      <c r="AD1392" s="58"/>
      <c r="AE1392" s="58"/>
      <c r="AF1392" s="58"/>
      <c r="AG1392" s="58"/>
      <c r="AH1392" s="58"/>
      <c r="AI1392" s="58"/>
      <c r="AJ1392" s="58"/>
      <c r="AK1392" s="58"/>
      <c r="AL1392" s="58"/>
      <c r="AM1392" s="58"/>
      <c r="AN1392" s="58"/>
      <c r="AO1392" s="58"/>
      <c r="AP1392" s="58"/>
      <c r="AQ1392" s="58"/>
      <c r="AR1392" s="58"/>
      <c r="AS1392" s="58"/>
      <c r="AT1392" s="58"/>
      <c r="AU1392" s="58"/>
      <c r="AV1392" s="58"/>
      <c r="AW1392" s="58"/>
      <c r="AX1392" s="58"/>
      <c r="AY1392" s="58"/>
      <c r="AZ1392" s="58"/>
      <c r="BA1392" s="58"/>
      <c r="BB1392" s="58"/>
      <c r="BC1392" s="58"/>
      <c r="BD1392" s="58"/>
      <c r="BE1392" s="58"/>
      <c r="BF1392" s="58"/>
      <c r="BG1392" s="58"/>
      <c r="BH1392" s="58"/>
      <c r="BI1392" s="58"/>
      <c r="BJ1392" s="58"/>
      <c r="BK1392" s="58"/>
      <c r="BL1392" s="58"/>
      <c r="BM1392" s="58"/>
      <c r="BN1392" s="58"/>
      <c r="BO1392" s="58"/>
      <c r="BP1392" s="58"/>
      <c r="BQ1392" s="58"/>
      <c r="BR1392" s="58"/>
      <c r="BS1392" s="58"/>
      <c r="BT1392" s="58"/>
      <c r="BU1392" s="58"/>
      <c r="BV1392" s="58"/>
      <c r="BW1392" s="58"/>
      <c r="BX1392" s="58"/>
      <c r="BY1392" s="58"/>
      <c r="BZ1392" s="58"/>
      <c r="CA1392" s="58"/>
      <c r="CB1392" s="58"/>
      <c r="CC1392" s="58"/>
      <c r="CD1392" s="58"/>
      <c r="CE1392" s="58"/>
      <c r="CF1392" s="58"/>
      <c r="CG1392" s="58"/>
      <c r="CH1392" s="58"/>
      <c r="CI1392" s="58"/>
      <c r="CJ1392" s="58"/>
      <c r="CK1392" s="58"/>
      <c r="CL1392" s="58"/>
      <c r="CM1392" s="58"/>
      <c r="CN1392" s="58"/>
      <c r="CO1392" s="58"/>
      <c r="CP1392" s="58"/>
      <c r="CQ1392" s="58"/>
      <c r="CR1392" s="58"/>
      <c r="CS1392" s="58"/>
      <c r="CT1392" s="58"/>
      <c r="CU1392" s="58"/>
      <c r="CV1392" s="58"/>
      <c r="CW1392" s="58"/>
      <c r="CX1392" s="58"/>
      <c r="CY1392" s="58"/>
      <c r="CZ1392" s="58"/>
      <c r="DA1392" s="58"/>
      <c r="DB1392" s="58"/>
      <c r="DC1392" s="58"/>
      <c r="DD1392" s="58"/>
      <c r="DE1392" s="58"/>
      <c r="DF1392" s="58"/>
      <c r="DG1392" s="58"/>
      <c r="DH1392" s="58"/>
      <c r="DI1392" s="58"/>
      <c r="DJ1392" s="58"/>
      <c r="DK1392" s="58"/>
      <c r="DL1392" s="58"/>
      <c r="DM1392" s="58"/>
      <c r="DN1392" s="58"/>
      <c r="DO1392" s="58"/>
      <c r="DP1392" s="58"/>
      <c r="DQ1392" s="58"/>
      <c r="DR1392" s="58"/>
      <c r="DS1392" s="58"/>
      <c r="DT1392" s="58"/>
      <c r="DU1392" s="58"/>
      <c r="DV1392" s="58"/>
      <c r="DW1392" s="58"/>
      <c r="DX1392" s="58"/>
      <c r="DY1392" s="58"/>
      <c r="DZ1392" s="58"/>
      <c r="EA1392" s="58"/>
      <c r="EB1392" s="58"/>
      <c r="EC1392" s="58"/>
      <c r="ED1392" s="58"/>
      <c r="EE1392" s="58"/>
      <c r="EF1392" s="58"/>
      <c r="EG1392" s="58"/>
      <c r="EH1392" s="58"/>
      <c r="EI1392" s="58"/>
      <c r="EJ1392" s="58"/>
      <c r="EK1392" s="58"/>
      <c r="EL1392" s="58"/>
      <c r="EM1392" s="58"/>
      <c r="EN1392" s="58"/>
      <c r="EO1392" s="58"/>
      <c r="EP1392" s="58"/>
      <c r="EQ1392" s="58"/>
      <c r="ER1392" s="58"/>
      <c r="ES1392" s="58"/>
      <c r="ET1392" s="58"/>
      <c r="EU1392" s="58"/>
      <c r="EV1392" s="58"/>
      <c r="EW1392" s="58"/>
      <c r="EX1392" s="58"/>
      <c r="EY1392" s="58"/>
      <c r="EZ1392" s="58"/>
      <c r="FA1392" s="58"/>
      <c r="FB1392" s="58"/>
      <c r="FC1392" s="58"/>
      <c r="FD1392" s="58"/>
      <c r="FE1392" s="58"/>
      <c r="FF1392" s="58"/>
      <c r="FG1392" s="58"/>
      <c r="FH1392" s="58"/>
      <c r="FI1392" s="58"/>
      <c r="FJ1392" s="58"/>
      <c r="FK1392" s="58"/>
      <c r="FL1392" s="58"/>
      <c r="FM1392" s="58"/>
      <c r="FN1392" s="58"/>
      <c r="FO1392" s="58"/>
      <c r="FP1392" s="58"/>
      <c r="FQ1392" s="58"/>
      <c r="FR1392" s="58"/>
      <c r="FS1392" s="58"/>
      <c r="FT1392" s="58"/>
      <c r="FU1392" s="58"/>
      <c r="FV1392" s="58"/>
      <c r="FW1392" s="58"/>
      <c r="FX1392" s="58"/>
      <c r="FY1392" s="58"/>
      <c r="FZ1392" s="58"/>
      <c r="GA1392" s="58"/>
      <c r="GB1392" s="58"/>
      <c r="GC1392" s="58"/>
      <c r="GD1392" s="58"/>
      <c r="GE1392" s="58"/>
      <c r="GF1392" s="58"/>
      <c r="GG1392" s="58"/>
      <c r="GH1392" s="58"/>
      <c r="GI1392" s="58"/>
      <c r="GJ1392" s="58"/>
      <c r="GK1392" s="58"/>
      <c r="GL1392" s="58"/>
      <c r="GM1392" s="58"/>
      <c r="GN1392" s="58"/>
      <c r="GO1392" s="58"/>
      <c r="GP1392" s="58"/>
      <c r="GQ1392" s="58"/>
      <c r="GR1392" s="58"/>
      <c r="GS1392" s="58"/>
      <c r="GT1392" s="58"/>
      <c r="GU1392" s="58"/>
      <c r="GV1392" s="58"/>
      <c r="GW1392" s="58"/>
      <c r="GX1392" s="58"/>
      <c r="GY1392" s="58"/>
      <c r="GZ1392" s="58"/>
      <c r="HA1392" s="58"/>
      <c r="HB1392" s="58"/>
      <c r="HC1392" s="58"/>
      <c r="HD1392" s="58"/>
      <c r="HE1392" s="58"/>
      <c r="HF1392" s="58"/>
      <c r="HG1392" s="58"/>
      <c r="HH1392" s="58"/>
      <c r="HI1392" s="58"/>
      <c r="HJ1392" s="58"/>
      <c r="HK1392" s="58"/>
      <c r="HL1392" s="58"/>
      <c r="HM1392" s="58"/>
      <c r="HN1392" s="58"/>
      <c r="HO1392" s="58"/>
      <c r="HP1392" s="58"/>
      <c r="HQ1392" s="58"/>
      <c r="HR1392" s="58"/>
      <c r="HS1392" s="58"/>
      <c r="HT1392" s="58"/>
      <c r="HU1392" s="58"/>
      <c r="HV1392" s="58"/>
      <c r="HW1392" s="58"/>
      <c r="HX1392" s="58"/>
      <c r="HY1392" s="58"/>
      <c r="HZ1392" s="58"/>
      <c r="IA1392" s="58"/>
      <c r="IB1392" s="58"/>
      <c r="IC1392" s="58"/>
      <c r="ID1392" s="58"/>
      <c r="IE1392" s="58"/>
      <c r="IF1392" s="58"/>
      <c r="IG1392" s="58"/>
      <c r="IH1392" s="58"/>
      <c r="II1392" s="58"/>
      <c r="IJ1392" s="58"/>
      <c r="IK1392" s="58"/>
      <c r="IL1392" s="58"/>
      <c r="IM1392" s="58"/>
      <c r="IN1392" s="58"/>
      <c r="IO1392" s="58"/>
      <c r="IP1392" s="58"/>
      <c r="IQ1392" s="58"/>
      <c r="IR1392" s="58"/>
      <c r="IS1392" s="58"/>
      <c r="IT1392" s="58"/>
      <c r="IU1392" s="58"/>
    </row>
    <row r="1393" spans="1:255" s="23" customFormat="1" ht="12.75" x14ac:dyDescent="0.2">
      <c r="A1393" s="24"/>
      <c r="F1393" s="16"/>
      <c r="G1393" s="34"/>
      <c r="H1393" s="30" t="s">
        <v>58</v>
      </c>
      <c r="I1393" s="30"/>
      <c r="J1393" s="30"/>
      <c r="K1393" s="30"/>
      <c r="L1393" s="30"/>
      <c r="M1393" s="30" t="s">
        <v>59</v>
      </c>
      <c r="N1393" s="27"/>
      <c r="O1393" s="18"/>
      <c r="P1393" s="18"/>
      <c r="Q1393" s="18"/>
      <c r="R1393" s="18"/>
      <c r="S1393" s="18"/>
      <c r="T1393" s="18"/>
      <c r="U1393" s="49"/>
      <c r="V1393" s="18"/>
      <c r="W1393" s="15"/>
      <c r="X1393" s="18"/>
      <c r="Y1393" s="18"/>
      <c r="Z1393" s="18"/>
      <c r="AA1393" s="18"/>
      <c r="AB1393" s="58"/>
      <c r="AC1393" s="58"/>
      <c r="AD1393" s="58"/>
      <c r="AE1393" s="58"/>
      <c r="AF1393" s="58"/>
      <c r="AG1393" s="58"/>
      <c r="AH1393" s="58"/>
      <c r="AI1393" s="58"/>
      <c r="AJ1393" s="58"/>
      <c r="AK1393" s="58"/>
      <c r="AL1393" s="58"/>
      <c r="AM1393" s="58"/>
      <c r="AN1393" s="58"/>
      <c r="AO1393" s="58"/>
      <c r="AP1393" s="58"/>
      <c r="AQ1393" s="58"/>
      <c r="AR1393" s="58"/>
      <c r="AS1393" s="58"/>
      <c r="AT1393" s="58"/>
      <c r="AU1393" s="58"/>
      <c r="AV1393" s="58"/>
      <c r="AW1393" s="58"/>
      <c r="AX1393" s="58"/>
      <c r="AY1393" s="58"/>
      <c r="AZ1393" s="58"/>
      <c r="BA1393" s="58"/>
      <c r="BB1393" s="58"/>
      <c r="BC1393" s="58"/>
      <c r="BD1393" s="58"/>
      <c r="BE1393" s="58"/>
      <c r="BF1393" s="58"/>
      <c r="BG1393" s="58"/>
      <c r="BH1393" s="58"/>
      <c r="BI1393" s="58"/>
      <c r="BJ1393" s="58"/>
      <c r="BK1393" s="58"/>
      <c r="BL1393" s="58"/>
      <c r="BM1393" s="58"/>
      <c r="BN1393" s="58"/>
      <c r="BO1393" s="58"/>
      <c r="BP1393" s="58"/>
      <c r="BQ1393" s="58"/>
      <c r="BR1393" s="58"/>
      <c r="BS1393" s="58"/>
      <c r="BT1393" s="58"/>
      <c r="BU1393" s="58"/>
      <c r="BV1393" s="58"/>
      <c r="BW1393" s="58"/>
      <c r="BX1393" s="58"/>
      <c r="BY1393" s="58"/>
      <c r="BZ1393" s="58"/>
      <c r="CA1393" s="58"/>
      <c r="CB1393" s="58"/>
      <c r="CC1393" s="58"/>
      <c r="CD1393" s="58"/>
      <c r="CE1393" s="58"/>
      <c r="CF1393" s="58"/>
      <c r="CG1393" s="58"/>
      <c r="CH1393" s="58"/>
      <c r="CI1393" s="58"/>
      <c r="CJ1393" s="58"/>
      <c r="CK1393" s="58"/>
      <c r="CL1393" s="58"/>
      <c r="CM1393" s="58"/>
      <c r="CN1393" s="58"/>
      <c r="CO1393" s="58"/>
      <c r="CP1393" s="58"/>
      <c r="CQ1393" s="58"/>
      <c r="CR1393" s="58"/>
      <c r="CS1393" s="58"/>
      <c r="CT1393" s="58"/>
      <c r="CU1393" s="58"/>
      <c r="CV1393" s="58"/>
      <c r="CW1393" s="58"/>
      <c r="CX1393" s="58"/>
      <c r="CY1393" s="58"/>
      <c r="CZ1393" s="58"/>
      <c r="DA1393" s="58"/>
      <c r="DB1393" s="58"/>
      <c r="DC1393" s="58"/>
      <c r="DD1393" s="58"/>
      <c r="DE1393" s="58"/>
      <c r="DF1393" s="58"/>
      <c r="DG1393" s="58"/>
      <c r="DH1393" s="58"/>
      <c r="DI1393" s="58"/>
      <c r="DJ1393" s="58"/>
      <c r="DK1393" s="58"/>
      <c r="DL1393" s="58"/>
      <c r="DM1393" s="58"/>
      <c r="DN1393" s="58"/>
      <c r="DO1393" s="58"/>
      <c r="DP1393" s="58"/>
      <c r="DQ1393" s="58"/>
      <c r="DR1393" s="58"/>
      <c r="DS1393" s="58"/>
      <c r="DT1393" s="58"/>
      <c r="DU1393" s="58"/>
      <c r="DV1393" s="58"/>
      <c r="DW1393" s="58"/>
      <c r="DX1393" s="58"/>
      <c r="DY1393" s="58"/>
      <c r="DZ1393" s="58"/>
      <c r="EA1393" s="58"/>
      <c r="EB1393" s="58"/>
      <c r="EC1393" s="58"/>
      <c r="ED1393" s="58"/>
      <c r="EE1393" s="58"/>
      <c r="EF1393" s="58"/>
      <c r="EG1393" s="58"/>
      <c r="EH1393" s="58"/>
      <c r="EI1393" s="58"/>
      <c r="EJ1393" s="58"/>
      <c r="EK1393" s="58"/>
      <c r="EL1393" s="58"/>
      <c r="EM1393" s="58"/>
      <c r="EN1393" s="58"/>
      <c r="EO1393" s="58"/>
      <c r="EP1393" s="58"/>
      <c r="EQ1393" s="58"/>
      <c r="ER1393" s="58"/>
      <c r="ES1393" s="58"/>
      <c r="ET1393" s="58"/>
      <c r="EU1393" s="58"/>
      <c r="EV1393" s="58"/>
      <c r="EW1393" s="58"/>
      <c r="EX1393" s="58"/>
      <c r="EY1393" s="58"/>
      <c r="EZ1393" s="58"/>
      <c r="FA1393" s="58"/>
      <c r="FB1393" s="58"/>
      <c r="FC1393" s="58"/>
      <c r="FD1393" s="58"/>
      <c r="FE1393" s="58"/>
      <c r="FF1393" s="58"/>
      <c r="FG1393" s="58"/>
      <c r="FH1393" s="58"/>
      <c r="FI1393" s="58"/>
      <c r="FJ1393" s="58"/>
      <c r="FK1393" s="58"/>
      <c r="FL1393" s="58"/>
      <c r="FM1393" s="58"/>
      <c r="FN1393" s="58"/>
      <c r="FO1393" s="58"/>
      <c r="FP1393" s="58"/>
      <c r="FQ1393" s="58"/>
      <c r="FR1393" s="58"/>
      <c r="FS1393" s="58"/>
      <c r="FT1393" s="58"/>
      <c r="FU1393" s="58"/>
      <c r="FV1393" s="58"/>
      <c r="FW1393" s="58"/>
      <c r="FX1393" s="58"/>
      <c r="FY1393" s="58"/>
      <c r="FZ1393" s="58"/>
      <c r="GA1393" s="58"/>
      <c r="GB1393" s="58"/>
      <c r="GC1393" s="58"/>
      <c r="GD1393" s="58"/>
      <c r="GE1393" s="58"/>
      <c r="GF1393" s="58"/>
      <c r="GG1393" s="58"/>
      <c r="GH1393" s="58"/>
      <c r="GI1393" s="58"/>
      <c r="GJ1393" s="58"/>
      <c r="GK1393" s="58"/>
      <c r="GL1393" s="58"/>
      <c r="GM1393" s="58"/>
      <c r="GN1393" s="58"/>
      <c r="GO1393" s="58"/>
      <c r="GP1393" s="58"/>
      <c r="GQ1393" s="58"/>
      <c r="GR1393" s="58"/>
      <c r="GS1393" s="58"/>
      <c r="GT1393" s="58"/>
      <c r="GU1393" s="58"/>
      <c r="GV1393" s="58"/>
      <c r="GW1393" s="58"/>
      <c r="GX1393" s="58"/>
      <c r="GY1393" s="58"/>
      <c r="GZ1393" s="58"/>
      <c r="HA1393" s="58"/>
      <c r="HB1393" s="58"/>
      <c r="HC1393" s="58"/>
      <c r="HD1393" s="58"/>
      <c r="HE1393" s="58"/>
      <c r="HF1393" s="58"/>
      <c r="HG1393" s="58"/>
      <c r="HH1393" s="58"/>
      <c r="HI1393" s="58"/>
      <c r="HJ1393" s="58"/>
      <c r="HK1393" s="58"/>
      <c r="HL1393" s="58"/>
      <c r="HM1393" s="58"/>
      <c r="HN1393" s="58"/>
      <c r="HO1393" s="58"/>
      <c r="HP1393" s="58"/>
      <c r="HQ1393" s="58"/>
      <c r="HR1393" s="58"/>
      <c r="HS1393" s="58"/>
      <c r="HT1393" s="58"/>
      <c r="HU1393" s="58"/>
      <c r="HV1393" s="58"/>
      <c r="HW1393" s="58"/>
      <c r="HX1393" s="58"/>
      <c r="HY1393" s="58"/>
      <c r="HZ1393" s="58"/>
      <c r="IA1393" s="58"/>
      <c r="IB1393" s="58"/>
      <c r="IC1393" s="58"/>
      <c r="ID1393" s="58"/>
      <c r="IE1393" s="58"/>
      <c r="IF1393" s="58"/>
      <c r="IG1393" s="58"/>
      <c r="IH1393" s="58"/>
      <c r="II1393" s="58"/>
      <c r="IJ1393" s="58"/>
      <c r="IK1393" s="58"/>
      <c r="IL1393" s="58"/>
      <c r="IM1393" s="58"/>
      <c r="IN1393" s="58"/>
      <c r="IO1393" s="58"/>
      <c r="IP1393" s="58"/>
      <c r="IQ1393" s="58"/>
      <c r="IR1393" s="58"/>
      <c r="IS1393" s="58"/>
      <c r="IT1393" s="58"/>
      <c r="IU1393" s="58"/>
    </row>
    <row r="1394" spans="1:255" s="23" customFormat="1" ht="12.75" x14ac:dyDescent="0.2">
      <c r="A1394" s="35" t="s">
        <v>60</v>
      </c>
      <c r="B1394" s="132" t="s">
        <v>61</v>
      </c>
      <c r="C1394" s="133"/>
      <c r="D1394" s="133"/>
      <c r="E1394" s="133"/>
      <c r="F1394" s="134"/>
      <c r="G1394" s="59" t="s">
        <v>62</v>
      </c>
      <c r="H1394" s="35" t="s">
        <v>63</v>
      </c>
      <c r="I1394" s="35" t="s">
        <v>64</v>
      </c>
      <c r="J1394" s="35" t="s">
        <v>65</v>
      </c>
      <c r="K1394" s="35" t="s">
        <v>66</v>
      </c>
      <c r="L1394" s="35" t="s">
        <v>67</v>
      </c>
      <c r="M1394" s="35" t="s">
        <v>68</v>
      </c>
      <c r="N1394" s="60" t="s">
        <v>69</v>
      </c>
      <c r="O1394" s="18"/>
      <c r="P1394" s="18"/>
      <c r="Q1394" s="18"/>
      <c r="R1394" s="18"/>
      <c r="S1394" s="18"/>
      <c r="T1394" s="18"/>
      <c r="U1394" s="49"/>
      <c r="V1394" s="18"/>
      <c r="W1394" s="15"/>
      <c r="X1394" s="18"/>
      <c r="Y1394" s="18"/>
      <c r="Z1394" s="18"/>
      <c r="AA1394" s="18"/>
      <c r="AB1394" s="58"/>
      <c r="AC1394" s="58"/>
      <c r="AD1394" s="58"/>
      <c r="AE1394" s="58"/>
      <c r="AF1394" s="58"/>
      <c r="AG1394" s="58"/>
      <c r="AH1394" s="58"/>
      <c r="AI1394" s="58"/>
      <c r="AJ1394" s="58"/>
      <c r="AK1394" s="58"/>
      <c r="AL1394" s="58"/>
      <c r="AM1394" s="58"/>
      <c r="AN1394" s="58"/>
      <c r="AO1394" s="58"/>
      <c r="AP1394" s="58"/>
      <c r="AQ1394" s="58"/>
      <c r="AR1394" s="58"/>
      <c r="AS1394" s="58"/>
      <c r="AT1394" s="58"/>
      <c r="AU1394" s="58"/>
      <c r="AV1394" s="58"/>
      <c r="AW1394" s="58"/>
      <c r="AX1394" s="58"/>
      <c r="AY1394" s="58"/>
      <c r="AZ1394" s="58"/>
      <c r="BA1394" s="58"/>
      <c r="BB1394" s="58"/>
      <c r="BC1394" s="58"/>
      <c r="BD1394" s="58"/>
      <c r="BE1394" s="58"/>
      <c r="BF1394" s="58"/>
      <c r="BG1394" s="58"/>
      <c r="BH1394" s="58"/>
      <c r="BI1394" s="58"/>
      <c r="BJ1394" s="58"/>
      <c r="BK1394" s="58"/>
      <c r="BL1394" s="58"/>
      <c r="BM1394" s="58"/>
      <c r="BN1394" s="58"/>
      <c r="BO1394" s="58"/>
      <c r="BP1394" s="58"/>
      <c r="BQ1394" s="58"/>
      <c r="BR1394" s="58"/>
      <c r="BS1394" s="58"/>
      <c r="BT1394" s="58"/>
      <c r="BU1394" s="58"/>
      <c r="BV1394" s="58"/>
      <c r="BW1394" s="58"/>
      <c r="BX1394" s="58"/>
      <c r="BY1394" s="58"/>
      <c r="BZ1394" s="58"/>
      <c r="CA1394" s="58"/>
      <c r="CB1394" s="58"/>
      <c r="CC1394" s="58"/>
      <c r="CD1394" s="58"/>
      <c r="CE1394" s="58"/>
      <c r="CF1394" s="58"/>
      <c r="CG1394" s="58"/>
      <c r="CH1394" s="58"/>
      <c r="CI1394" s="58"/>
      <c r="CJ1394" s="58"/>
      <c r="CK1394" s="58"/>
      <c r="CL1394" s="58"/>
      <c r="CM1394" s="58"/>
      <c r="CN1394" s="58"/>
      <c r="CO1394" s="58"/>
      <c r="CP1394" s="58"/>
      <c r="CQ1394" s="58"/>
      <c r="CR1394" s="58"/>
      <c r="CS1394" s="58"/>
      <c r="CT1394" s="58"/>
      <c r="CU1394" s="58"/>
      <c r="CV1394" s="58"/>
      <c r="CW1394" s="58"/>
      <c r="CX1394" s="58"/>
      <c r="CY1394" s="58"/>
      <c r="CZ1394" s="58"/>
      <c r="DA1394" s="58"/>
      <c r="DB1394" s="58"/>
      <c r="DC1394" s="58"/>
      <c r="DD1394" s="58"/>
      <c r="DE1394" s="58"/>
      <c r="DF1394" s="58"/>
      <c r="DG1394" s="58"/>
      <c r="DH1394" s="58"/>
      <c r="DI1394" s="58"/>
      <c r="DJ1394" s="58"/>
      <c r="DK1394" s="58"/>
      <c r="DL1394" s="58"/>
      <c r="DM1394" s="58"/>
      <c r="DN1394" s="58"/>
      <c r="DO1394" s="58"/>
      <c r="DP1394" s="58"/>
      <c r="DQ1394" s="58"/>
      <c r="DR1394" s="58"/>
      <c r="DS1394" s="58"/>
      <c r="DT1394" s="58"/>
      <c r="DU1394" s="58"/>
      <c r="DV1394" s="58"/>
      <c r="DW1394" s="58"/>
      <c r="DX1394" s="58"/>
      <c r="DY1394" s="58"/>
      <c r="DZ1394" s="58"/>
      <c r="EA1394" s="58"/>
      <c r="EB1394" s="58"/>
      <c r="EC1394" s="58"/>
      <c r="ED1394" s="58"/>
      <c r="EE1394" s="58"/>
      <c r="EF1394" s="58"/>
      <c r="EG1394" s="58"/>
      <c r="EH1394" s="58"/>
      <c r="EI1394" s="58"/>
      <c r="EJ1394" s="58"/>
      <c r="EK1394" s="58"/>
      <c r="EL1394" s="58"/>
      <c r="EM1394" s="58"/>
      <c r="EN1394" s="58"/>
      <c r="EO1394" s="58"/>
      <c r="EP1394" s="58"/>
      <c r="EQ1394" s="58"/>
      <c r="ER1394" s="58"/>
      <c r="ES1394" s="58"/>
      <c r="ET1394" s="58"/>
      <c r="EU1394" s="58"/>
      <c r="EV1394" s="58"/>
      <c r="EW1394" s="58"/>
      <c r="EX1394" s="58"/>
      <c r="EY1394" s="58"/>
      <c r="EZ1394" s="58"/>
      <c r="FA1394" s="58"/>
      <c r="FB1394" s="58"/>
      <c r="FC1394" s="58"/>
      <c r="FD1394" s="58"/>
      <c r="FE1394" s="58"/>
      <c r="FF1394" s="58"/>
      <c r="FG1394" s="58"/>
      <c r="FH1394" s="58"/>
      <c r="FI1394" s="58"/>
      <c r="FJ1394" s="58"/>
      <c r="FK1394" s="58"/>
      <c r="FL1394" s="58"/>
      <c r="FM1394" s="58"/>
      <c r="FN1394" s="58"/>
      <c r="FO1394" s="58"/>
      <c r="FP1394" s="58"/>
      <c r="FQ1394" s="58"/>
      <c r="FR1394" s="58"/>
      <c r="FS1394" s="58"/>
      <c r="FT1394" s="58"/>
      <c r="FU1394" s="58"/>
      <c r="FV1394" s="58"/>
      <c r="FW1394" s="58"/>
      <c r="FX1394" s="58"/>
      <c r="FY1394" s="58"/>
      <c r="FZ1394" s="58"/>
      <c r="GA1394" s="58"/>
      <c r="GB1394" s="58"/>
      <c r="GC1394" s="58"/>
      <c r="GD1394" s="58"/>
      <c r="GE1394" s="58"/>
      <c r="GF1394" s="58"/>
      <c r="GG1394" s="58"/>
      <c r="GH1394" s="58"/>
      <c r="GI1394" s="58"/>
      <c r="GJ1394" s="58"/>
      <c r="GK1394" s="58"/>
      <c r="GL1394" s="58"/>
      <c r="GM1394" s="58"/>
      <c r="GN1394" s="58"/>
      <c r="GO1394" s="58"/>
      <c r="GP1394" s="58"/>
      <c r="GQ1394" s="58"/>
      <c r="GR1394" s="58"/>
      <c r="GS1394" s="58"/>
      <c r="GT1394" s="58"/>
      <c r="GU1394" s="58"/>
      <c r="GV1394" s="58"/>
      <c r="GW1394" s="58"/>
      <c r="GX1394" s="58"/>
      <c r="GY1394" s="58"/>
      <c r="GZ1394" s="58"/>
      <c r="HA1394" s="58"/>
      <c r="HB1394" s="58"/>
      <c r="HC1394" s="58"/>
      <c r="HD1394" s="58"/>
      <c r="HE1394" s="58"/>
      <c r="HF1394" s="58"/>
      <c r="HG1394" s="58"/>
      <c r="HH1394" s="58"/>
      <c r="HI1394" s="58"/>
      <c r="HJ1394" s="58"/>
      <c r="HK1394" s="58"/>
      <c r="HL1394" s="58"/>
      <c r="HM1394" s="58"/>
      <c r="HN1394" s="58"/>
      <c r="HO1394" s="58"/>
      <c r="HP1394" s="58"/>
      <c r="HQ1394" s="58"/>
      <c r="HR1394" s="58"/>
      <c r="HS1394" s="58"/>
      <c r="HT1394" s="58"/>
      <c r="HU1394" s="58"/>
      <c r="HV1394" s="58"/>
      <c r="HW1394" s="58"/>
      <c r="HX1394" s="58"/>
      <c r="HY1394" s="58"/>
      <c r="HZ1394" s="58"/>
      <c r="IA1394" s="58"/>
      <c r="IB1394" s="58"/>
      <c r="IC1394" s="58"/>
      <c r="ID1394" s="58"/>
      <c r="IE1394" s="58"/>
      <c r="IF1394" s="58"/>
      <c r="IG1394" s="58"/>
      <c r="IH1394" s="58"/>
      <c r="II1394" s="58"/>
      <c r="IJ1394" s="58"/>
      <c r="IK1394" s="58"/>
      <c r="IL1394" s="58"/>
      <c r="IM1394" s="58"/>
      <c r="IN1394" s="58"/>
      <c r="IO1394" s="58"/>
      <c r="IP1394" s="58"/>
      <c r="IQ1394" s="58"/>
      <c r="IR1394" s="58"/>
      <c r="IS1394" s="58"/>
      <c r="IT1394" s="58"/>
      <c r="IU1394" s="58"/>
    </row>
    <row r="1395" spans="1:255" s="64" customFormat="1" ht="50.1" customHeight="1" x14ac:dyDescent="0.2">
      <c r="A1395" s="36"/>
      <c r="B1395" s="135"/>
      <c r="C1395" s="136"/>
      <c r="D1395" s="136"/>
      <c r="E1395" s="136"/>
      <c r="F1395" s="137"/>
      <c r="G1395" s="42"/>
      <c r="H1395" s="43"/>
      <c r="I1395" s="44" t="e">
        <f>SUM(#REF!*H1395)</f>
        <v>#REF!</v>
      </c>
      <c r="J1395" s="43"/>
      <c r="K1395" s="45" t="e">
        <f t="shared" ref="K1395:K1400" si="90">SUM(I1395*J1395)</f>
        <v>#REF!</v>
      </c>
      <c r="L1395" s="61"/>
      <c r="M1395" s="62"/>
      <c r="N1395" s="63">
        <f t="shared" ref="N1395:N1400" si="91">SUM(L1395*M1395)</f>
        <v>0</v>
      </c>
      <c r="O1395" s="41"/>
      <c r="P1395" s="10"/>
      <c r="Q1395" s="18"/>
      <c r="R1395" s="10"/>
      <c r="S1395" s="10"/>
      <c r="T1395" s="10"/>
      <c r="U1395" s="33"/>
      <c r="V1395" s="10"/>
      <c r="W1395" s="10"/>
      <c r="X1395" s="41"/>
      <c r="Y1395" s="41"/>
      <c r="Z1395" s="41"/>
      <c r="AA1395" s="41"/>
    </row>
    <row r="1396" spans="1:255" s="64" customFormat="1" ht="50.1" customHeight="1" x14ac:dyDescent="0.2">
      <c r="A1396" s="36"/>
      <c r="B1396" s="126"/>
      <c r="C1396" s="127"/>
      <c r="D1396" s="127"/>
      <c r="E1396" s="127"/>
      <c r="F1396" s="128"/>
      <c r="G1396" s="42"/>
      <c r="H1396" s="43"/>
      <c r="I1396" s="44" t="e">
        <f>SUM(#REF!*H1396)</f>
        <v>#REF!</v>
      </c>
      <c r="J1396" s="43"/>
      <c r="K1396" s="45" t="e">
        <f t="shared" si="90"/>
        <v>#REF!</v>
      </c>
      <c r="L1396" s="61"/>
      <c r="M1396" s="62"/>
      <c r="N1396" s="63">
        <f t="shared" si="91"/>
        <v>0</v>
      </c>
      <c r="O1396" s="41"/>
      <c r="P1396" s="10"/>
      <c r="Q1396" s="10"/>
      <c r="R1396" s="10"/>
      <c r="S1396" s="10"/>
      <c r="T1396" s="10"/>
      <c r="U1396" s="33"/>
      <c r="V1396" s="10"/>
      <c r="W1396" s="10"/>
      <c r="X1396" s="41"/>
      <c r="Y1396" s="41"/>
      <c r="Z1396" s="41"/>
      <c r="AA1396" s="41"/>
    </row>
    <row r="1397" spans="1:255" s="64" customFormat="1" ht="50.1" customHeight="1" x14ac:dyDescent="0.2">
      <c r="A1397" s="36"/>
      <c r="B1397" s="126"/>
      <c r="C1397" s="127"/>
      <c r="D1397" s="127"/>
      <c r="E1397" s="127"/>
      <c r="F1397" s="128"/>
      <c r="G1397" s="42"/>
      <c r="H1397" s="43"/>
      <c r="I1397" s="44" t="e">
        <f>SUM(#REF!*H1397)</f>
        <v>#REF!</v>
      </c>
      <c r="J1397" s="43"/>
      <c r="K1397" s="45" t="e">
        <f t="shared" si="90"/>
        <v>#REF!</v>
      </c>
      <c r="L1397" s="61"/>
      <c r="M1397" s="62"/>
      <c r="N1397" s="63">
        <f t="shared" si="91"/>
        <v>0</v>
      </c>
      <c r="O1397" s="41"/>
      <c r="P1397" s="10"/>
      <c r="Q1397" s="10"/>
      <c r="R1397" s="10"/>
      <c r="S1397" s="10"/>
      <c r="T1397" s="10"/>
      <c r="U1397" s="33"/>
      <c r="V1397" s="10"/>
      <c r="W1397" s="10"/>
      <c r="X1397" s="41"/>
      <c r="Y1397" s="41"/>
      <c r="Z1397" s="41"/>
      <c r="AA1397" s="41"/>
    </row>
    <row r="1398" spans="1:255" s="64" customFormat="1" ht="50.1" customHeight="1" x14ac:dyDescent="0.2">
      <c r="A1398" s="36"/>
      <c r="B1398" s="126"/>
      <c r="C1398" s="127"/>
      <c r="D1398" s="127"/>
      <c r="E1398" s="127"/>
      <c r="F1398" s="128"/>
      <c r="G1398" s="42"/>
      <c r="H1398" s="43"/>
      <c r="I1398" s="44" t="e">
        <f>SUM(#REF!*H1398)</f>
        <v>#REF!</v>
      </c>
      <c r="J1398" s="43"/>
      <c r="K1398" s="45" t="e">
        <f t="shared" si="90"/>
        <v>#REF!</v>
      </c>
      <c r="L1398" s="61"/>
      <c r="M1398" s="62"/>
      <c r="N1398" s="63">
        <f t="shared" si="91"/>
        <v>0</v>
      </c>
      <c r="O1398" s="41"/>
      <c r="P1398" s="10"/>
      <c r="Q1398" s="10"/>
      <c r="R1398" s="10"/>
      <c r="S1398" s="10"/>
      <c r="T1398" s="10"/>
      <c r="U1398" s="33"/>
      <c r="V1398" s="10"/>
      <c r="W1398" s="10"/>
      <c r="X1398" s="41"/>
      <c r="Y1398" s="41"/>
      <c r="Z1398" s="41"/>
      <c r="AA1398" s="41"/>
    </row>
    <row r="1399" spans="1:255" s="64" customFormat="1" ht="50.1" customHeight="1" x14ac:dyDescent="0.2">
      <c r="A1399" s="36"/>
      <c r="B1399" s="126"/>
      <c r="C1399" s="127"/>
      <c r="D1399" s="127"/>
      <c r="E1399" s="127"/>
      <c r="F1399" s="128"/>
      <c r="G1399" s="42"/>
      <c r="H1399" s="43"/>
      <c r="I1399" s="44" t="e">
        <f>SUM(#REF!*H1399)</f>
        <v>#REF!</v>
      </c>
      <c r="J1399" s="43"/>
      <c r="K1399" s="45" t="e">
        <f t="shared" si="90"/>
        <v>#REF!</v>
      </c>
      <c r="L1399" s="61"/>
      <c r="M1399" s="62"/>
      <c r="N1399" s="63">
        <f t="shared" si="91"/>
        <v>0</v>
      </c>
      <c r="O1399" s="41"/>
      <c r="P1399" s="10"/>
      <c r="Q1399" s="10"/>
      <c r="R1399" s="10"/>
      <c r="S1399" s="10"/>
      <c r="T1399" s="10"/>
      <c r="U1399" s="33"/>
      <c r="V1399" s="10"/>
      <c r="W1399" s="10"/>
      <c r="X1399" s="41"/>
      <c r="Y1399" s="41"/>
      <c r="Z1399" s="41"/>
      <c r="AA1399" s="41"/>
    </row>
    <row r="1400" spans="1:255" s="64" customFormat="1" ht="50.1" customHeight="1" x14ac:dyDescent="0.2">
      <c r="A1400" s="36"/>
      <c r="B1400" s="126"/>
      <c r="C1400" s="127"/>
      <c r="D1400" s="127"/>
      <c r="E1400" s="127"/>
      <c r="F1400" s="128"/>
      <c r="G1400" s="42"/>
      <c r="H1400" s="43"/>
      <c r="I1400" s="44" t="e">
        <f>SUM(#REF!*H1400)</f>
        <v>#REF!</v>
      </c>
      <c r="J1400" s="43"/>
      <c r="K1400" s="45" t="e">
        <f t="shared" si="90"/>
        <v>#REF!</v>
      </c>
      <c r="L1400" s="61"/>
      <c r="M1400" s="62"/>
      <c r="N1400" s="63">
        <f t="shared" si="91"/>
        <v>0</v>
      </c>
      <c r="O1400" s="41"/>
      <c r="P1400" s="10"/>
      <c r="Q1400" s="10"/>
      <c r="R1400" s="10"/>
      <c r="S1400" s="10"/>
      <c r="T1400" s="10"/>
      <c r="U1400" s="33"/>
      <c r="V1400" s="10"/>
      <c r="W1400" s="10"/>
      <c r="X1400" s="41"/>
      <c r="Y1400" s="41"/>
      <c r="Z1400" s="41"/>
      <c r="AA1400" s="41"/>
    </row>
    <row r="1401" spans="1:255" s="23" customFormat="1" ht="20.100000000000001" customHeight="1" thickBot="1" x14ac:dyDescent="0.2">
      <c r="A1401" s="65"/>
      <c r="B1401" s="129" t="s">
        <v>8</v>
      </c>
      <c r="C1401" s="130"/>
      <c r="D1401" s="130"/>
      <c r="E1401" s="130"/>
      <c r="F1401" s="131"/>
      <c r="G1401" s="66"/>
      <c r="H1401" s="67"/>
      <c r="I1401" s="68" t="e">
        <f>SUM(I1395:I1400)</f>
        <v>#REF!</v>
      </c>
      <c r="J1401" s="67"/>
      <c r="K1401" s="68" t="e">
        <f>SUM(K1395:K1400)</f>
        <v>#REF!</v>
      </c>
      <c r="L1401" s="69">
        <f>SUM(L1395:L1400)</f>
        <v>0</v>
      </c>
      <c r="M1401" s="67"/>
      <c r="N1401" s="68">
        <f>SUM(N1395:N1400)</f>
        <v>0</v>
      </c>
      <c r="O1401" s="15"/>
      <c r="P1401" s="15"/>
      <c r="Q1401" s="10"/>
      <c r="R1401" s="15"/>
      <c r="S1401" s="15"/>
      <c r="T1401" s="15"/>
      <c r="U1401" s="52"/>
      <c r="V1401" s="15"/>
      <c r="W1401" s="15"/>
      <c r="X1401" s="15"/>
      <c r="Y1401" s="15"/>
      <c r="Z1401" s="15"/>
      <c r="AA1401" s="15"/>
    </row>
    <row r="1402" spans="1:255" s="23" customFormat="1" x14ac:dyDescent="0.15">
      <c r="A1402" s="15"/>
      <c r="B1402" s="15"/>
      <c r="C1402" s="15"/>
      <c r="D1402" s="15"/>
      <c r="E1402" s="15"/>
      <c r="F1402" s="15"/>
      <c r="G1402" s="54"/>
      <c r="H1402" s="15"/>
      <c r="I1402" s="15"/>
      <c r="J1402" s="15"/>
      <c r="K1402" s="15"/>
      <c r="L1402" s="15"/>
      <c r="M1402" s="15"/>
      <c r="N1402" s="55"/>
      <c r="Q1402" s="15"/>
    </row>
    <row r="1403" spans="1:255" s="23" customFormat="1" x14ac:dyDescent="0.15">
      <c r="A1403" s="15"/>
      <c r="B1403" s="15"/>
      <c r="C1403" s="15"/>
      <c r="D1403" s="15"/>
      <c r="E1403" s="15"/>
      <c r="F1403" s="15"/>
      <c r="G1403" s="54"/>
      <c r="H1403" s="15"/>
      <c r="I1403" s="15"/>
      <c r="J1403" s="15"/>
      <c r="K1403" s="15"/>
      <c r="L1403" s="15"/>
      <c r="M1403" s="15"/>
      <c r="N1403" s="55"/>
    </row>
    <row r="1404" spans="1:255" s="23" customFormat="1" x14ac:dyDescent="0.15">
      <c r="A1404" s="8"/>
      <c r="B1404" s="8"/>
      <c r="C1404" s="8"/>
      <c r="D1404" s="8"/>
      <c r="E1404" s="8"/>
      <c r="F1404" s="8"/>
      <c r="G1404" s="56"/>
      <c r="H1404" s="8"/>
      <c r="I1404" s="8"/>
      <c r="J1404" s="8"/>
      <c r="K1404" s="8"/>
      <c r="L1404" s="8"/>
      <c r="M1404" s="8"/>
      <c r="N1404" s="57"/>
      <c r="O1404" s="15"/>
      <c r="P1404" s="15"/>
      <c r="R1404" s="15"/>
      <c r="S1404" s="15"/>
      <c r="T1404" s="15"/>
      <c r="U1404" s="52"/>
      <c r="V1404" s="15"/>
      <c r="W1404" s="15"/>
      <c r="X1404" s="15"/>
      <c r="Y1404" s="15"/>
      <c r="Z1404" s="15"/>
      <c r="AA1404" s="15"/>
    </row>
    <row r="1405" spans="1:255" s="23" customFormat="1" ht="9" customHeight="1" x14ac:dyDescent="0.2">
      <c r="A1405" s="158" t="s">
        <v>24</v>
      </c>
      <c r="B1405" s="159"/>
      <c r="C1405" s="159"/>
      <c r="D1405" s="159"/>
      <c r="E1405" s="159"/>
      <c r="F1405" s="159"/>
      <c r="G1405" s="159"/>
      <c r="H1405" s="164" t="s">
        <v>25</v>
      </c>
      <c r="I1405" s="165"/>
      <c r="J1405" s="165"/>
      <c r="K1405" s="165"/>
      <c r="L1405" s="166"/>
      <c r="M1405" s="11" t="s">
        <v>26</v>
      </c>
      <c r="N1405" s="12"/>
      <c r="O1405" s="15"/>
      <c r="P1405" s="15"/>
      <c r="Q1405" s="15"/>
      <c r="R1405" s="15"/>
      <c r="S1405" s="15"/>
      <c r="T1405" s="15"/>
      <c r="U1405" s="52"/>
      <c r="V1405" s="15"/>
      <c r="W1405" s="15"/>
      <c r="X1405" s="15"/>
      <c r="Y1405" s="15"/>
      <c r="Z1405" s="15"/>
      <c r="AA1405" s="15"/>
    </row>
    <row r="1406" spans="1:255" s="23" customFormat="1" ht="8.25" customHeight="1" x14ac:dyDescent="0.15">
      <c r="A1406" s="160"/>
      <c r="B1406" s="161"/>
      <c r="C1406" s="161"/>
      <c r="D1406" s="161"/>
      <c r="E1406" s="161"/>
      <c r="F1406" s="161"/>
      <c r="G1406" s="161"/>
      <c r="H1406" s="14"/>
      <c r="I1406" s="15"/>
      <c r="J1406" s="15"/>
      <c r="K1406" s="15"/>
      <c r="L1406" s="16"/>
      <c r="M1406" s="15"/>
      <c r="N1406" s="17"/>
      <c r="O1406" s="15"/>
      <c r="P1406" s="15"/>
      <c r="Q1406" s="15"/>
      <c r="R1406" s="15"/>
      <c r="S1406" s="15"/>
      <c r="T1406" s="15"/>
      <c r="U1406" s="52"/>
      <c r="V1406" s="15"/>
      <c r="W1406" s="15"/>
      <c r="X1406" s="15"/>
      <c r="Y1406" s="15"/>
      <c r="Z1406" s="15"/>
      <c r="AA1406" s="15"/>
    </row>
    <row r="1407" spans="1:255" s="23" customFormat="1" ht="12.75" customHeight="1" x14ac:dyDescent="0.2">
      <c r="A1407" s="160"/>
      <c r="B1407" s="161"/>
      <c r="C1407" s="161"/>
      <c r="D1407" s="161"/>
      <c r="E1407" s="161"/>
      <c r="F1407" s="161"/>
      <c r="G1407" s="161"/>
      <c r="H1407" s="167"/>
      <c r="I1407" s="168"/>
      <c r="J1407" s="168"/>
      <c r="K1407" s="168"/>
      <c r="L1407" s="169"/>
      <c r="M1407" s="18" t="s">
        <v>75</v>
      </c>
      <c r="N1407" s="17"/>
      <c r="O1407" s="15"/>
      <c r="P1407" s="15"/>
      <c r="Q1407" s="15"/>
      <c r="R1407" s="15"/>
      <c r="S1407" s="15"/>
      <c r="T1407" s="15"/>
      <c r="U1407" s="52"/>
      <c r="V1407" s="15"/>
      <c r="W1407" s="15"/>
      <c r="X1407" s="15"/>
      <c r="Y1407" s="15"/>
      <c r="Z1407" s="15"/>
      <c r="AA1407" s="15"/>
    </row>
    <row r="1408" spans="1:255" s="23" customFormat="1" ht="8.25" customHeight="1" x14ac:dyDescent="0.15">
      <c r="A1408" s="160"/>
      <c r="B1408" s="161"/>
      <c r="C1408" s="161"/>
      <c r="D1408" s="161"/>
      <c r="E1408" s="161"/>
      <c r="F1408" s="161"/>
      <c r="G1408" s="161"/>
      <c r="H1408" s="170"/>
      <c r="I1408" s="168"/>
      <c r="J1408" s="168"/>
      <c r="K1408" s="168"/>
      <c r="L1408" s="169"/>
      <c r="M1408" s="15"/>
      <c r="N1408" s="17"/>
      <c r="O1408" s="15"/>
      <c r="P1408" s="15"/>
      <c r="Q1408" s="15"/>
      <c r="R1408" s="15"/>
      <c r="S1408" s="15"/>
      <c r="T1408" s="15"/>
      <c r="U1408" s="52"/>
      <c r="V1408" s="15"/>
      <c r="W1408" s="15"/>
      <c r="X1408" s="15"/>
      <c r="Y1408" s="15"/>
      <c r="Z1408" s="15"/>
      <c r="AA1408" s="15"/>
    </row>
    <row r="1409" spans="1:255" s="23" customFormat="1" ht="8.25" customHeight="1" x14ac:dyDescent="0.15">
      <c r="A1409" s="160"/>
      <c r="B1409" s="161"/>
      <c r="C1409" s="161"/>
      <c r="D1409" s="161"/>
      <c r="E1409" s="161"/>
      <c r="F1409" s="161"/>
      <c r="G1409" s="161"/>
      <c r="H1409" s="170"/>
      <c r="I1409" s="168"/>
      <c r="J1409" s="168"/>
      <c r="K1409" s="168"/>
      <c r="L1409" s="169"/>
      <c r="M1409" s="8"/>
      <c r="N1409" s="19"/>
      <c r="O1409" s="15"/>
      <c r="P1409" s="15"/>
      <c r="Q1409" s="15"/>
      <c r="R1409" s="15"/>
      <c r="S1409" s="15"/>
      <c r="T1409" s="15"/>
      <c r="U1409" s="52"/>
      <c r="V1409" s="15"/>
      <c r="W1409" s="15"/>
      <c r="X1409" s="15"/>
      <c r="Y1409" s="15"/>
      <c r="Z1409" s="15"/>
      <c r="AA1409" s="15"/>
    </row>
    <row r="1410" spans="1:255" s="23" customFormat="1" ht="9" customHeight="1" x14ac:dyDescent="0.15">
      <c r="A1410" s="160"/>
      <c r="B1410" s="161"/>
      <c r="C1410" s="161"/>
      <c r="D1410" s="161"/>
      <c r="E1410" s="161"/>
      <c r="F1410" s="161"/>
      <c r="G1410" s="161"/>
      <c r="H1410" s="170"/>
      <c r="I1410" s="168"/>
      <c r="J1410" s="168"/>
      <c r="K1410" s="168"/>
      <c r="L1410" s="169"/>
      <c r="M1410" s="20" t="s">
        <v>29</v>
      </c>
      <c r="N1410" s="17"/>
      <c r="O1410" s="15"/>
      <c r="P1410" s="15"/>
      <c r="Q1410" s="15"/>
      <c r="R1410" s="15"/>
      <c r="S1410" s="15"/>
      <c r="T1410" s="15"/>
      <c r="U1410" s="52"/>
      <c r="V1410" s="15"/>
      <c r="W1410" s="15"/>
      <c r="X1410" s="15"/>
      <c r="Y1410" s="15"/>
      <c r="Z1410" s="15"/>
      <c r="AA1410" s="15"/>
    </row>
    <row r="1411" spans="1:255" s="23" customFormat="1" ht="8.25" customHeight="1" x14ac:dyDescent="0.15">
      <c r="A1411" s="160"/>
      <c r="B1411" s="161"/>
      <c r="C1411" s="161"/>
      <c r="D1411" s="161"/>
      <c r="E1411" s="161"/>
      <c r="F1411" s="161"/>
      <c r="G1411" s="161"/>
      <c r="H1411" s="170"/>
      <c r="I1411" s="168"/>
      <c r="J1411" s="168"/>
      <c r="K1411" s="168"/>
      <c r="L1411" s="169"/>
      <c r="M1411" s="15"/>
      <c r="N1411" s="17"/>
      <c r="O1411" s="15"/>
      <c r="P1411" s="15"/>
      <c r="Q1411" s="15"/>
      <c r="R1411" s="15"/>
      <c r="S1411" s="15"/>
      <c r="T1411" s="15"/>
      <c r="U1411" s="52"/>
      <c r="V1411" s="15"/>
      <c r="W1411" s="15"/>
      <c r="X1411" s="15"/>
      <c r="Y1411" s="15"/>
      <c r="Z1411" s="15"/>
      <c r="AA1411" s="15"/>
    </row>
    <row r="1412" spans="1:255" s="23" customFormat="1" ht="8.25" customHeight="1" x14ac:dyDescent="0.15">
      <c r="A1412" s="160"/>
      <c r="B1412" s="161"/>
      <c r="C1412" s="161"/>
      <c r="D1412" s="161"/>
      <c r="E1412" s="161"/>
      <c r="F1412" s="161"/>
      <c r="G1412" s="161"/>
      <c r="H1412" s="170"/>
      <c r="I1412" s="168"/>
      <c r="J1412" s="168"/>
      <c r="K1412" s="168"/>
      <c r="L1412" s="169"/>
      <c r="M1412" s="138"/>
      <c r="N1412" s="139"/>
      <c r="O1412" s="15"/>
      <c r="P1412" s="15"/>
      <c r="Q1412" s="15"/>
      <c r="R1412" s="15"/>
      <c r="S1412" s="15"/>
      <c r="T1412" s="15"/>
      <c r="U1412" s="52"/>
      <c r="V1412" s="15"/>
      <c r="W1412" s="15"/>
      <c r="X1412" s="15"/>
      <c r="Y1412" s="15"/>
      <c r="Z1412" s="15"/>
      <c r="AA1412" s="15"/>
    </row>
    <row r="1413" spans="1:255" s="23" customFormat="1" ht="8.25" customHeight="1" x14ac:dyDescent="0.15">
      <c r="A1413" s="162"/>
      <c r="B1413" s="163"/>
      <c r="C1413" s="163"/>
      <c r="D1413" s="163"/>
      <c r="E1413" s="163"/>
      <c r="F1413" s="163"/>
      <c r="G1413" s="163"/>
      <c r="H1413" s="171"/>
      <c r="I1413" s="172"/>
      <c r="J1413" s="172"/>
      <c r="K1413" s="172"/>
      <c r="L1413" s="173"/>
      <c r="M1413" s="140"/>
      <c r="N1413" s="141"/>
      <c r="O1413" s="15"/>
      <c r="P1413" s="15"/>
      <c r="Q1413" s="15"/>
      <c r="R1413" s="15"/>
      <c r="S1413" s="15"/>
      <c r="T1413" s="15"/>
      <c r="U1413" s="52"/>
      <c r="V1413" s="15"/>
      <c r="W1413" s="15"/>
      <c r="X1413" s="15"/>
      <c r="Y1413" s="15"/>
      <c r="Z1413" s="15"/>
      <c r="AA1413" s="15"/>
    </row>
    <row r="1414" spans="1:255" s="23" customFormat="1" x14ac:dyDescent="0.15">
      <c r="A1414" s="142" t="s">
        <v>30</v>
      </c>
      <c r="B1414" s="143"/>
      <c r="C1414" s="143"/>
      <c r="D1414" s="143"/>
      <c r="E1414" s="143"/>
      <c r="F1414" s="144"/>
      <c r="G1414" s="21"/>
      <c r="H1414" s="148"/>
      <c r="I1414" s="148"/>
      <c r="J1414" s="148"/>
      <c r="K1414" s="148"/>
      <c r="L1414" s="148"/>
      <c r="M1414" s="148"/>
      <c r="N1414" s="149"/>
      <c r="O1414" s="15"/>
      <c r="P1414" s="15"/>
      <c r="Q1414" s="15"/>
      <c r="R1414" s="15"/>
      <c r="S1414" s="15"/>
      <c r="T1414" s="15"/>
      <c r="U1414" s="52"/>
      <c r="V1414" s="15"/>
      <c r="W1414" s="15"/>
      <c r="X1414" s="15"/>
      <c r="Y1414" s="15"/>
      <c r="Z1414" s="15"/>
      <c r="AA1414" s="15"/>
    </row>
    <row r="1415" spans="1:255" s="23" customFormat="1" x14ac:dyDescent="0.15">
      <c r="A1415" s="145"/>
      <c r="B1415" s="146"/>
      <c r="C1415" s="146"/>
      <c r="D1415" s="146"/>
      <c r="E1415" s="146"/>
      <c r="F1415" s="147"/>
      <c r="G1415" s="21"/>
      <c r="H1415" s="150"/>
      <c r="I1415" s="150"/>
      <c r="J1415" s="150"/>
      <c r="K1415" s="150"/>
      <c r="L1415" s="150"/>
      <c r="M1415" s="150"/>
      <c r="N1415" s="151"/>
      <c r="O1415" s="15"/>
      <c r="P1415" s="15"/>
      <c r="Q1415" s="15"/>
      <c r="R1415" s="15"/>
      <c r="S1415" s="15"/>
      <c r="T1415" s="15"/>
      <c r="U1415" s="52"/>
      <c r="V1415" s="15"/>
      <c r="W1415" s="15"/>
      <c r="X1415" s="15"/>
      <c r="Y1415" s="15"/>
      <c r="Z1415" s="15"/>
      <c r="AA1415" s="15"/>
    </row>
    <row r="1416" spans="1:255" s="23" customFormat="1" ht="12.75" x14ac:dyDescent="0.2">
      <c r="A1416" s="22"/>
      <c r="F1416" s="16"/>
      <c r="G1416" s="21"/>
      <c r="H1416" s="152"/>
      <c r="I1416" s="152"/>
      <c r="J1416" s="152"/>
      <c r="K1416" s="153"/>
      <c r="L1416" s="156" t="s">
        <v>31</v>
      </c>
      <c r="M1416" s="148"/>
      <c r="N1416" s="149"/>
      <c r="O1416" s="15"/>
      <c r="P1416" s="18"/>
      <c r="Q1416" s="15"/>
      <c r="R1416" s="18"/>
      <c r="S1416" s="18"/>
      <c r="T1416" s="18"/>
      <c r="U1416" s="49"/>
      <c r="V1416" s="18"/>
      <c r="W1416" s="15"/>
      <c r="X1416" s="15"/>
      <c r="Y1416" s="15"/>
      <c r="Z1416" s="15"/>
      <c r="AA1416" s="15"/>
    </row>
    <row r="1417" spans="1:255" s="23" customFormat="1" ht="12.75" x14ac:dyDescent="0.2">
      <c r="A1417" s="24"/>
      <c r="F1417" s="16"/>
      <c r="G1417" s="21"/>
      <c r="H1417" s="154"/>
      <c r="I1417" s="154"/>
      <c r="J1417" s="154"/>
      <c r="K1417" s="155"/>
      <c r="L1417" s="157"/>
      <c r="M1417" s="150"/>
      <c r="N1417" s="151"/>
      <c r="O1417" s="15"/>
      <c r="P1417" s="18"/>
      <c r="Q1417" s="18"/>
      <c r="R1417" s="18"/>
      <c r="S1417" s="18"/>
      <c r="T1417" s="18"/>
      <c r="U1417" s="49"/>
      <c r="V1417" s="18"/>
      <c r="W1417" s="15"/>
      <c r="X1417" s="15"/>
      <c r="Y1417" s="15"/>
      <c r="Z1417" s="15"/>
      <c r="AA1417" s="15"/>
    </row>
    <row r="1418" spans="1:255" s="23" customFormat="1" ht="12.75" x14ac:dyDescent="0.2">
      <c r="A1418" s="24"/>
      <c r="F1418" s="16"/>
      <c r="G1418" s="25"/>
      <c r="H1418" s="22"/>
      <c r="I1418" s="22"/>
      <c r="J1418" s="22"/>
      <c r="K1418" s="26"/>
      <c r="L1418" s="22"/>
      <c r="M1418" s="22"/>
      <c r="N1418" s="27" t="s">
        <v>32</v>
      </c>
      <c r="O1418" s="15"/>
      <c r="P1418" s="18"/>
      <c r="Q1418" s="18"/>
      <c r="R1418" s="18"/>
      <c r="S1418" s="18"/>
      <c r="T1418" s="18"/>
      <c r="U1418" s="49"/>
      <c r="V1418" s="18"/>
      <c r="W1418" s="15"/>
      <c r="X1418" s="15"/>
      <c r="Y1418" s="15"/>
      <c r="Z1418" s="15"/>
      <c r="AA1418" s="15"/>
    </row>
    <row r="1419" spans="1:255" s="23" customFormat="1" ht="12.75" x14ac:dyDescent="0.2">
      <c r="A1419" s="24"/>
      <c r="F1419" s="16"/>
      <c r="G1419" s="28" t="s">
        <v>33</v>
      </c>
      <c r="H1419" s="30" t="s">
        <v>35</v>
      </c>
      <c r="I1419" s="30" t="s">
        <v>36</v>
      </c>
      <c r="J1419" s="30" t="s">
        <v>37</v>
      </c>
      <c r="K1419" s="30" t="s">
        <v>38</v>
      </c>
      <c r="L1419" s="30" t="s">
        <v>39</v>
      </c>
      <c r="M1419" s="30" t="s">
        <v>40</v>
      </c>
      <c r="N1419" s="27" t="s">
        <v>41</v>
      </c>
      <c r="O1419" s="15"/>
      <c r="P1419" s="18"/>
      <c r="Q1419" s="18"/>
      <c r="R1419" s="18"/>
      <c r="S1419" s="18"/>
      <c r="T1419" s="18"/>
      <c r="U1419" s="49"/>
      <c r="V1419" s="18"/>
      <c r="W1419" s="15"/>
      <c r="X1419" s="15"/>
      <c r="Y1419" s="15"/>
      <c r="Z1419" s="15"/>
      <c r="AA1419" s="15"/>
    </row>
    <row r="1420" spans="1:255" s="23" customFormat="1" ht="12.75" x14ac:dyDescent="0.2">
      <c r="A1420" s="30" t="s">
        <v>42</v>
      </c>
      <c r="B1420" s="132" t="s">
        <v>43</v>
      </c>
      <c r="C1420" s="133"/>
      <c r="D1420" s="133"/>
      <c r="E1420" s="133"/>
      <c r="F1420" s="134"/>
      <c r="G1420" s="28" t="s">
        <v>44</v>
      </c>
      <c r="H1420" s="30" t="s">
        <v>46</v>
      </c>
      <c r="I1420" s="30" t="s">
        <v>46</v>
      </c>
      <c r="J1420" s="30" t="s">
        <v>47</v>
      </c>
      <c r="K1420" s="30" t="s">
        <v>37</v>
      </c>
      <c r="L1420" s="30" t="s">
        <v>41</v>
      </c>
      <c r="M1420" s="30" t="s">
        <v>48</v>
      </c>
      <c r="N1420" s="27" t="s">
        <v>49</v>
      </c>
      <c r="O1420" s="18"/>
      <c r="P1420" s="18"/>
      <c r="Q1420" s="18"/>
      <c r="R1420" s="18"/>
      <c r="S1420" s="18"/>
      <c r="T1420" s="18"/>
      <c r="U1420" s="49"/>
      <c r="V1420" s="18"/>
      <c r="W1420" s="15"/>
      <c r="X1420" s="15"/>
      <c r="Y1420" s="15"/>
      <c r="Z1420" s="15"/>
      <c r="AA1420" s="15"/>
    </row>
    <row r="1421" spans="1:255" s="23" customFormat="1" ht="12.75" x14ac:dyDescent="0.2">
      <c r="A1421" s="30" t="s">
        <v>50</v>
      </c>
      <c r="F1421" s="16"/>
      <c r="G1421" s="28" t="s">
        <v>51</v>
      </c>
      <c r="H1421" s="30" t="s">
        <v>52</v>
      </c>
      <c r="I1421" s="30" t="s">
        <v>53</v>
      </c>
      <c r="J1421" s="30" t="s">
        <v>54</v>
      </c>
      <c r="K1421" s="30" t="s">
        <v>55</v>
      </c>
      <c r="L1421" s="30" t="s">
        <v>56</v>
      </c>
      <c r="M1421" s="30" t="s">
        <v>41</v>
      </c>
      <c r="N1421" s="32" t="s">
        <v>57</v>
      </c>
      <c r="O1421" s="18"/>
      <c r="P1421" s="18"/>
      <c r="Q1421" s="18"/>
      <c r="R1421" s="18"/>
      <c r="S1421" s="18"/>
      <c r="T1421" s="18"/>
      <c r="U1421" s="49"/>
      <c r="V1421" s="18"/>
      <c r="W1421" s="15"/>
      <c r="X1421" s="18"/>
      <c r="Y1421" s="18"/>
      <c r="Z1421" s="18"/>
      <c r="AA1421" s="18"/>
      <c r="AB1421" s="58"/>
      <c r="AC1421" s="58"/>
      <c r="AD1421" s="58"/>
      <c r="AE1421" s="58"/>
      <c r="AF1421" s="58"/>
      <c r="AG1421" s="58"/>
      <c r="AH1421" s="58"/>
      <c r="AI1421" s="58"/>
      <c r="AJ1421" s="58"/>
      <c r="AK1421" s="58"/>
      <c r="AL1421" s="58"/>
      <c r="AM1421" s="58"/>
      <c r="AN1421" s="58"/>
      <c r="AO1421" s="58"/>
      <c r="AP1421" s="58"/>
      <c r="AQ1421" s="58"/>
      <c r="AR1421" s="58"/>
      <c r="AS1421" s="58"/>
      <c r="AT1421" s="58"/>
      <c r="AU1421" s="58"/>
      <c r="AV1421" s="58"/>
      <c r="AW1421" s="58"/>
      <c r="AX1421" s="58"/>
      <c r="AY1421" s="58"/>
      <c r="AZ1421" s="58"/>
      <c r="BA1421" s="58"/>
      <c r="BB1421" s="58"/>
      <c r="BC1421" s="58"/>
      <c r="BD1421" s="58"/>
      <c r="BE1421" s="58"/>
      <c r="BF1421" s="58"/>
      <c r="BG1421" s="58"/>
      <c r="BH1421" s="58"/>
      <c r="BI1421" s="58"/>
      <c r="BJ1421" s="58"/>
      <c r="BK1421" s="58"/>
      <c r="BL1421" s="58"/>
      <c r="BM1421" s="58"/>
      <c r="BN1421" s="58"/>
      <c r="BO1421" s="58"/>
      <c r="BP1421" s="58"/>
      <c r="BQ1421" s="58"/>
      <c r="BR1421" s="58"/>
      <c r="BS1421" s="58"/>
      <c r="BT1421" s="58"/>
      <c r="BU1421" s="58"/>
      <c r="BV1421" s="58"/>
      <c r="BW1421" s="58"/>
      <c r="BX1421" s="58"/>
      <c r="BY1421" s="58"/>
      <c r="BZ1421" s="58"/>
      <c r="CA1421" s="58"/>
      <c r="CB1421" s="58"/>
      <c r="CC1421" s="58"/>
      <c r="CD1421" s="58"/>
      <c r="CE1421" s="58"/>
      <c r="CF1421" s="58"/>
      <c r="CG1421" s="58"/>
      <c r="CH1421" s="58"/>
      <c r="CI1421" s="58"/>
      <c r="CJ1421" s="58"/>
      <c r="CK1421" s="58"/>
      <c r="CL1421" s="58"/>
      <c r="CM1421" s="58"/>
      <c r="CN1421" s="58"/>
      <c r="CO1421" s="58"/>
      <c r="CP1421" s="58"/>
      <c r="CQ1421" s="58"/>
      <c r="CR1421" s="58"/>
      <c r="CS1421" s="58"/>
      <c r="CT1421" s="58"/>
      <c r="CU1421" s="58"/>
      <c r="CV1421" s="58"/>
      <c r="CW1421" s="58"/>
      <c r="CX1421" s="58"/>
      <c r="CY1421" s="58"/>
      <c r="CZ1421" s="58"/>
      <c r="DA1421" s="58"/>
      <c r="DB1421" s="58"/>
      <c r="DC1421" s="58"/>
      <c r="DD1421" s="58"/>
      <c r="DE1421" s="58"/>
      <c r="DF1421" s="58"/>
      <c r="DG1421" s="58"/>
      <c r="DH1421" s="58"/>
      <c r="DI1421" s="58"/>
      <c r="DJ1421" s="58"/>
      <c r="DK1421" s="58"/>
      <c r="DL1421" s="58"/>
      <c r="DM1421" s="58"/>
      <c r="DN1421" s="58"/>
      <c r="DO1421" s="58"/>
      <c r="DP1421" s="58"/>
      <c r="DQ1421" s="58"/>
      <c r="DR1421" s="58"/>
      <c r="DS1421" s="58"/>
      <c r="DT1421" s="58"/>
      <c r="DU1421" s="58"/>
      <c r="DV1421" s="58"/>
      <c r="DW1421" s="58"/>
      <c r="DX1421" s="58"/>
      <c r="DY1421" s="58"/>
      <c r="DZ1421" s="58"/>
      <c r="EA1421" s="58"/>
      <c r="EB1421" s="58"/>
      <c r="EC1421" s="58"/>
      <c r="ED1421" s="58"/>
      <c r="EE1421" s="58"/>
      <c r="EF1421" s="58"/>
      <c r="EG1421" s="58"/>
      <c r="EH1421" s="58"/>
      <c r="EI1421" s="58"/>
      <c r="EJ1421" s="58"/>
      <c r="EK1421" s="58"/>
      <c r="EL1421" s="58"/>
      <c r="EM1421" s="58"/>
      <c r="EN1421" s="58"/>
      <c r="EO1421" s="58"/>
      <c r="EP1421" s="58"/>
      <c r="EQ1421" s="58"/>
      <c r="ER1421" s="58"/>
      <c r="ES1421" s="58"/>
      <c r="ET1421" s="58"/>
      <c r="EU1421" s="58"/>
      <c r="EV1421" s="58"/>
      <c r="EW1421" s="58"/>
      <c r="EX1421" s="58"/>
      <c r="EY1421" s="58"/>
      <c r="EZ1421" s="58"/>
      <c r="FA1421" s="58"/>
      <c r="FB1421" s="58"/>
      <c r="FC1421" s="58"/>
      <c r="FD1421" s="58"/>
      <c r="FE1421" s="58"/>
      <c r="FF1421" s="58"/>
      <c r="FG1421" s="58"/>
      <c r="FH1421" s="58"/>
      <c r="FI1421" s="58"/>
      <c r="FJ1421" s="58"/>
      <c r="FK1421" s="58"/>
      <c r="FL1421" s="58"/>
      <c r="FM1421" s="58"/>
      <c r="FN1421" s="58"/>
      <c r="FO1421" s="58"/>
      <c r="FP1421" s="58"/>
      <c r="FQ1421" s="58"/>
      <c r="FR1421" s="58"/>
      <c r="FS1421" s="58"/>
      <c r="FT1421" s="58"/>
      <c r="FU1421" s="58"/>
      <c r="FV1421" s="58"/>
      <c r="FW1421" s="58"/>
      <c r="FX1421" s="58"/>
      <c r="FY1421" s="58"/>
      <c r="FZ1421" s="58"/>
      <c r="GA1421" s="58"/>
      <c r="GB1421" s="58"/>
      <c r="GC1421" s="58"/>
      <c r="GD1421" s="58"/>
      <c r="GE1421" s="58"/>
      <c r="GF1421" s="58"/>
      <c r="GG1421" s="58"/>
      <c r="GH1421" s="58"/>
      <c r="GI1421" s="58"/>
      <c r="GJ1421" s="58"/>
      <c r="GK1421" s="58"/>
      <c r="GL1421" s="58"/>
      <c r="GM1421" s="58"/>
      <c r="GN1421" s="58"/>
      <c r="GO1421" s="58"/>
      <c r="GP1421" s="58"/>
      <c r="GQ1421" s="58"/>
      <c r="GR1421" s="58"/>
      <c r="GS1421" s="58"/>
      <c r="GT1421" s="58"/>
      <c r="GU1421" s="58"/>
      <c r="GV1421" s="58"/>
      <c r="GW1421" s="58"/>
      <c r="GX1421" s="58"/>
      <c r="GY1421" s="58"/>
      <c r="GZ1421" s="58"/>
      <c r="HA1421" s="58"/>
      <c r="HB1421" s="58"/>
      <c r="HC1421" s="58"/>
      <c r="HD1421" s="58"/>
      <c r="HE1421" s="58"/>
      <c r="HF1421" s="58"/>
      <c r="HG1421" s="58"/>
      <c r="HH1421" s="58"/>
      <c r="HI1421" s="58"/>
      <c r="HJ1421" s="58"/>
      <c r="HK1421" s="58"/>
      <c r="HL1421" s="58"/>
      <c r="HM1421" s="58"/>
      <c r="HN1421" s="58"/>
      <c r="HO1421" s="58"/>
      <c r="HP1421" s="58"/>
      <c r="HQ1421" s="58"/>
      <c r="HR1421" s="58"/>
      <c r="HS1421" s="58"/>
      <c r="HT1421" s="58"/>
      <c r="HU1421" s="58"/>
      <c r="HV1421" s="58"/>
      <c r="HW1421" s="58"/>
      <c r="HX1421" s="58"/>
      <c r="HY1421" s="58"/>
      <c r="HZ1421" s="58"/>
      <c r="IA1421" s="58"/>
      <c r="IB1421" s="58"/>
      <c r="IC1421" s="58"/>
      <c r="ID1421" s="58"/>
      <c r="IE1421" s="58"/>
      <c r="IF1421" s="58"/>
      <c r="IG1421" s="58"/>
      <c r="IH1421" s="58"/>
      <c r="II1421" s="58"/>
      <c r="IJ1421" s="58"/>
      <c r="IK1421" s="58"/>
      <c r="IL1421" s="58"/>
      <c r="IM1421" s="58"/>
      <c r="IN1421" s="58"/>
      <c r="IO1421" s="58"/>
      <c r="IP1421" s="58"/>
      <c r="IQ1421" s="58"/>
      <c r="IR1421" s="58"/>
      <c r="IS1421" s="58"/>
      <c r="IT1421" s="58"/>
      <c r="IU1421" s="58"/>
    </row>
    <row r="1422" spans="1:255" s="23" customFormat="1" ht="12.75" x14ac:dyDescent="0.2">
      <c r="A1422" s="24"/>
      <c r="F1422" s="16"/>
      <c r="G1422" s="34"/>
      <c r="H1422" s="30" t="s">
        <v>58</v>
      </c>
      <c r="I1422" s="30"/>
      <c r="J1422" s="30"/>
      <c r="K1422" s="30"/>
      <c r="L1422" s="30"/>
      <c r="M1422" s="30" t="s">
        <v>59</v>
      </c>
      <c r="N1422" s="27"/>
      <c r="O1422" s="18"/>
      <c r="P1422" s="18"/>
      <c r="Q1422" s="18"/>
      <c r="R1422" s="18"/>
      <c r="S1422" s="18"/>
      <c r="T1422" s="18"/>
      <c r="U1422" s="49"/>
      <c r="V1422" s="18"/>
      <c r="W1422" s="15"/>
      <c r="X1422" s="18"/>
      <c r="Y1422" s="18"/>
      <c r="Z1422" s="18"/>
      <c r="AA1422" s="18"/>
      <c r="AB1422" s="58"/>
      <c r="AC1422" s="58"/>
      <c r="AD1422" s="58"/>
      <c r="AE1422" s="58"/>
      <c r="AF1422" s="58"/>
      <c r="AG1422" s="58"/>
      <c r="AH1422" s="58"/>
      <c r="AI1422" s="58"/>
      <c r="AJ1422" s="58"/>
      <c r="AK1422" s="58"/>
      <c r="AL1422" s="58"/>
      <c r="AM1422" s="58"/>
      <c r="AN1422" s="58"/>
      <c r="AO1422" s="58"/>
      <c r="AP1422" s="58"/>
      <c r="AQ1422" s="58"/>
      <c r="AR1422" s="58"/>
      <c r="AS1422" s="58"/>
      <c r="AT1422" s="58"/>
      <c r="AU1422" s="58"/>
      <c r="AV1422" s="58"/>
      <c r="AW1422" s="58"/>
      <c r="AX1422" s="58"/>
      <c r="AY1422" s="58"/>
      <c r="AZ1422" s="58"/>
      <c r="BA1422" s="58"/>
      <c r="BB1422" s="58"/>
      <c r="BC1422" s="58"/>
      <c r="BD1422" s="58"/>
      <c r="BE1422" s="58"/>
      <c r="BF1422" s="58"/>
      <c r="BG1422" s="58"/>
      <c r="BH1422" s="58"/>
      <c r="BI1422" s="58"/>
      <c r="BJ1422" s="58"/>
      <c r="BK1422" s="58"/>
      <c r="BL1422" s="58"/>
      <c r="BM1422" s="58"/>
      <c r="BN1422" s="58"/>
      <c r="BO1422" s="58"/>
      <c r="BP1422" s="58"/>
      <c r="BQ1422" s="58"/>
      <c r="BR1422" s="58"/>
      <c r="BS1422" s="58"/>
      <c r="BT1422" s="58"/>
      <c r="BU1422" s="58"/>
      <c r="BV1422" s="58"/>
      <c r="BW1422" s="58"/>
      <c r="BX1422" s="58"/>
      <c r="BY1422" s="58"/>
      <c r="BZ1422" s="58"/>
      <c r="CA1422" s="58"/>
      <c r="CB1422" s="58"/>
      <c r="CC1422" s="58"/>
      <c r="CD1422" s="58"/>
      <c r="CE1422" s="58"/>
      <c r="CF1422" s="58"/>
      <c r="CG1422" s="58"/>
      <c r="CH1422" s="58"/>
      <c r="CI1422" s="58"/>
      <c r="CJ1422" s="58"/>
      <c r="CK1422" s="58"/>
      <c r="CL1422" s="58"/>
      <c r="CM1422" s="58"/>
      <c r="CN1422" s="58"/>
      <c r="CO1422" s="58"/>
      <c r="CP1422" s="58"/>
      <c r="CQ1422" s="58"/>
      <c r="CR1422" s="58"/>
      <c r="CS1422" s="58"/>
      <c r="CT1422" s="58"/>
      <c r="CU1422" s="58"/>
      <c r="CV1422" s="58"/>
      <c r="CW1422" s="58"/>
      <c r="CX1422" s="58"/>
      <c r="CY1422" s="58"/>
      <c r="CZ1422" s="58"/>
      <c r="DA1422" s="58"/>
      <c r="DB1422" s="58"/>
      <c r="DC1422" s="58"/>
      <c r="DD1422" s="58"/>
      <c r="DE1422" s="58"/>
      <c r="DF1422" s="58"/>
      <c r="DG1422" s="58"/>
      <c r="DH1422" s="58"/>
      <c r="DI1422" s="58"/>
      <c r="DJ1422" s="58"/>
      <c r="DK1422" s="58"/>
      <c r="DL1422" s="58"/>
      <c r="DM1422" s="58"/>
      <c r="DN1422" s="58"/>
      <c r="DO1422" s="58"/>
      <c r="DP1422" s="58"/>
      <c r="DQ1422" s="58"/>
      <c r="DR1422" s="58"/>
      <c r="DS1422" s="58"/>
      <c r="DT1422" s="58"/>
      <c r="DU1422" s="58"/>
      <c r="DV1422" s="58"/>
      <c r="DW1422" s="58"/>
      <c r="DX1422" s="58"/>
      <c r="DY1422" s="58"/>
      <c r="DZ1422" s="58"/>
      <c r="EA1422" s="58"/>
      <c r="EB1422" s="58"/>
      <c r="EC1422" s="58"/>
      <c r="ED1422" s="58"/>
      <c r="EE1422" s="58"/>
      <c r="EF1422" s="58"/>
      <c r="EG1422" s="58"/>
      <c r="EH1422" s="58"/>
      <c r="EI1422" s="58"/>
      <c r="EJ1422" s="58"/>
      <c r="EK1422" s="58"/>
      <c r="EL1422" s="58"/>
      <c r="EM1422" s="58"/>
      <c r="EN1422" s="58"/>
      <c r="EO1422" s="58"/>
      <c r="EP1422" s="58"/>
      <c r="EQ1422" s="58"/>
      <c r="ER1422" s="58"/>
      <c r="ES1422" s="58"/>
      <c r="ET1422" s="58"/>
      <c r="EU1422" s="58"/>
      <c r="EV1422" s="58"/>
      <c r="EW1422" s="58"/>
      <c r="EX1422" s="58"/>
      <c r="EY1422" s="58"/>
      <c r="EZ1422" s="58"/>
      <c r="FA1422" s="58"/>
      <c r="FB1422" s="58"/>
      <c r="FC1422" s="58"/>
      <c r="FD1422" s="58"/>
      <c r="FE1422" s="58"/>
      <c r="FF1422" s="58"/>
      <c r="FG1422" s="58"/>
      <c r="FH1422" s="58"/>
      <c r="FI1422" s="58"/>
      <c r="FJ1422" s="58"/>
      <c r="FK1422" s="58"/>
      <c r="FL1422" s="58"/>
      <c r="FM1422" s="58"/>
      <c r="FN1422" s="58"/>
      <c r="FO1422" s="58"/>
      <c r="FP1422" s="58"/>
      <c r="FQ1422" s="58"/>
      <c r="FR1422" s="58"/>
      <c r="FS1422" s="58"/>
      <c r="FT1422" s="58"/>
      <c r="FU1422" s="58"/>
      <c r="FV1422" s="58"/>
      <c r="FW1422" s="58"/>
      <c r="FX1422" s="58"/>
      <c r="FY1422" s="58"/>
      <c r="FZ1422" s="58"/>
      <c r="GA1422" s="58"/>
      <c r="GB1422" s="58"/>
      <c r="GC1422" s="58"/>
      <c r="GD1422" s="58"/>
      <c r="GE1422" s="58"/>
      <c r="GF1422" s="58"/>
      <c r="GG1422" s="58"/>
      <c r="GH1422" s="58"/>
      <c r="GI1422" s="58"/>
      <c r="GJ1422" s="58"/>
      <c r="GK1422" s="58"/>
      <c r="GL1422" s="58"/>
      <c r="GM1422" s="58"/>
      <c r="GN1422" s="58"/>
      <c r="GO1422" s="58"/>
      <c r="GP1422" s="58"/>
      <c r="GQ1422" s="58"/>
      <c r="GR1422" s="58"/>
      <c r="GS1422" s="58"/>
      <c r="GT1422" s="58"/>
      <c r="GU1422" s="58"/>
      <c r="GV1422" s="58"/>
      <c r="GW1422" s="58"/>
      <c r="GX1422" s="58"/>
      <c r="GY1422" s="58"/>
      <c r="GZ1422" s="58"/>
      <c r="HA1422" s="58"/>
      <c r="HB1422" s="58"/>
      <c r="HC1422" s="58"/>
      <c r="HD1422" s="58"/>
      <c r="HE1422" s="58"/>
      <c r="HF1422" s="58"/>
      <c r="HG1422" s="58"/>
      <c r="HH1422" s="58"/>
      <c r="HI1422" s="58"/>
      <c r="HJ1422" s="58"/>
      <c r="HK1422" s="58"/>
      <c r="HL1422" s="58"/>
      <c r="HM1422" s="58"/>
      <c r="HN1422" s="58"/>
      <c r="HO1422" s="58"/>
      <c r="HP1422" s="58"/>
      <c r="HQ1422" s="58"/>
      <c r="HR1422" s="58"/>
      <c r="HS1422" s="58"/>
      <c r="HT1422" s="58"/>
      <c r="HU1422" s="58"/>
      <c r="HV1422" s="58"/>
      <c r="HW1422" s="58"/>
      <c r="HX1422" s="58"/>
      <c r="HY1422" s="58"/>
      <c r="HZ1422" s="58"/>
      <c r="IA1422" s="58"/>
      <c r="IB1422" s="58"/>
      <c r="IC1422" s="58"/>
      <c r="ID1422" s="58"/>
      <c r="IE1422" s="58"/>
      <c r="IF1422" s="58"/>
      <c r="IG1422" s="58"/>
      <c r="IH1422" s="58"/>
      <c r="II1422" s="58"/>
      <c r="IJ1422" s="58"/>
      <c r="IK1422" s="58"/>
      <c r="IL1422" s="58"/>
      <c r="IM1422" s="58"/>
      <c r="IN1422" s="58"/>
      <c r="IO1422" s="58"/>
      <c r="IP1422" s="58"/>
      <c r="IQ1422" s="58"/>
      <c r="IR1422" s="58"/>
      <c r="IS1422" s="58"/>
      <c r="IT1422" s="58"/>
      <c r="IU1422" s="58"/>
    </row>
    <row r="1423" spans="1:255" s="23" customFormat="1" ht="12.75" x14ac:dyDescent="0.2">
      <c r="A1423" s="35" t="s">
        <v>60</v>
      </c>
      <c r="B1423" s="132" t="s">
        <v>61</v>
      </c>
      <c r="C1423" s="133"/>
      <c r="D1423" s="133"/>
      <c r="E1423" s="133"/>
      <c r="F1423" s="134"/>
      <c r="G1423" s="59" t="s">
        <v>62</v>
      </c>
      <c r="H1423" s="35" t="s">
        <v>63</v>
      </c>
      <c r="I1423" s="35" t="s">
        <v>64</v>
      </c>
      <c r="J1423" s="35" t="s">
        <v>65</v>
      </c>
      <c r="K1423" s="35" t="s">
        <v>66</v>
      </c>
      <c r="L1423" s="35" t="s">
        <v>67</v>
      </c>
      <c r="M1423" s="35" t="s">
        <v>68</v>
      </c>
      <c r="N1423" s="60" t="s">
        <v>69</v>
      </c>
      <c r="O1423" s="18"/>
      <c r="P1423" s="18"/>
      <c r="Q1423" s="18"/>
      <c r="R1423" s="18"/>
      <c r="S1423" s="18"/>
      <c r="T1423" s="18"/>
      <c r="U1423" s="49"/>
      <c r="V1423" s="18"/>
      <c r="W1423" s="15"/>
      <c r="X1423" s="18"/>
      <c r="Y1423" s="18"/>
      <c r="Z1423" s="18"/>
      <c r="AA1423" s="18"/>
      <c r="AB1423" s="58"/>
      <c r="AC1423" s="58"/>
      <c r="AD1423" s="58"/>
      <c r="AE1423" s="58"/>
      <c r="AF1423" s="58"/>
      <c r="AG1423" s="58"/>
      <c r="AH1423" s="58"/>
      <c r="AI1423" s="58"/>
      <c r="AJ1423" s="58"/>
      <c r="AK1423" s="58"/>
      <c r="AL1423" s="58"/>
      <c r="AM1423" s="58"/>
      <c r="AN1423" s="58"/>
      <c r="AO1423" s="58"/>
      <c r="AP1423" s="58"/>
      <c r="AQ1423" s="58"/>
      <c r="AR1423" s="58"/>
      <c r="AS1423" s="58"/>
      <c r="AT1423" s="58"/>
      <c r="AU1423" s="58"/>
      <c r="AV1423" s="58"/>
      <c r="AW1423" s="58"/>
      <c r="AX1423" s="58"/>
      <c r="AY1423" s="58"/>
      <c r="AZ1423" s="58"/>
      <c r="BA1423" s="58"/>
      <c r="BB1423" s="58"/>
      <c r="BC1423" s="58"/>
      <c r="BD1423" s="58"/>
      <c r="BE1423" s="58"/>
      <c r="BF1423" s="58"/>
      <c r="BG1423" s="58"/>
      <c r="BH1423" s="58"/>
      <c r="BI1423" s="58"/>
      <c r="BJ1423" s="58"/>
      <c r="BK1423" s="58"/>
      <c r="BL1423" s="58"/>
      <c r="BM1423" s="58"/>
      <c r="BN1423" s="58"/>
      <c r="BO1423" s="58"/>
      <c r="BP1423" s="58"/>
      <c r="BQ1423" s="58"/>
      <c r="BR1423" s="58"/>
      <c r="BS1423" s="58"/>
      <c r="BT1423" s="58"/>
      <c r="BU1423" s="58"/>
      <c r="BV1423" s="58"/>
      <c r="BW1423" s="58"/>
      <c r="BX1423" s="58"/>
      <c r="BY1423" s="58"/>
      <c r="BZ1423" s="58"/>
      <c r="CA1423" s="58"/>
      <c r="CB1423" s="58"/>
      <c r="CC1423" s="58"/>
      <c r="CD1423" s="58"/>
      <c r="CE1423" s="58"/>
      <c r="CF1423" s="58"/>
      <c r="CG1423" s="58"/>
      <c r="CH1423" s="58"/>
      <c r="CI1423" s="58"/>
      <c r="CJ1423" s="58"/>
      <c r="CK1423" s="58"/>
      <c r="CL1423" s="58"/>
      <c r="CM1423" s="58"/>
      <c r="CN1423" s="58"/>
      <c r="CO1423" s="58"/>
      <c r="CP1423" s="58"/>
      <c r="CQ1423" s="58"/>
      <c r="CR1423" s="58"/>
      <c r="CS1423" s="58"/>
      <c r="CT1423" s="58"/>
      <c r="CU1423" s="58"/>
      <c r="CV1423" s="58"/>
      <c r="CW1423" s="58"/>
      <c r="CX1423" s="58"/>
      <c r="CY1423" s="58"/>
      <c r="CZ1423" s="58"/>
      <c r="DA1423" s="58"/>
      <c r="DB1423" s="58"/>
      <c r="DC1423" s="58"/>
      <c r="DD1423" s="58"/>
      <c r="DE1423" s="58"/>
      <c r="DF1423" s="58"/>
      <c r="DG1423" s="58"/>
      <c r="DH1423" s="58"/>
      <c r="DI1423" s="58"/>
      <c r="DJ1423" s="58"/>
      <c r="DK1423" s="58"/>
      <c r="DL1423" s="58"/>
      <c r="DM1423" s="58"/>
      <c r="DN1423" s="58"/>
      <c r="DO1423" s="58"/>
      <c r="DP1423" s="58"/>
      <c r="DQ1423" s="58"/>
      <c r="DR1423" s="58"/>
      <c r="DS1423" s="58"/>
      <c r="DT1423" s="58"/>
      <c r="DU1423" s="58"/>
      <c r="DV1423" s="58"/>
      <c r="DW1423" s="58"/>
      <c r="DX1423" s="58"/>
      <c r="DY1423" s="58"/>
      <c r="DZ1423" s="58"/>
      <c r="EA1423" s="58"/>
      <c r="EB1423" s="58"/>
      <c r="EC1423" s="58"/>
      <c r="ED1423" s="58"/>
      <c r="EE1423" s="58"/>
      <c r="EF1423" s="58"/>
      <c r="EG1423" s="58"/>
      <c r="EH1423" s="58"/>
      <c r="EI1423" s="58"/>
      <c r="EJ1423" s="58"/>
      <c r="EK1423" s="58"/>
      <c r="EL1423" s="58"/>
      <c r="EM1423" s="58"/>
      <c r="EN1423" s="58"/>
      <c r="EO1423" s="58"/>
      <c r="EP1423" s="58"/>
      <c r="EQ1423" s="58"/>
      <c r="ER1423" s="58"/>
      <c r="ES1423" s="58"/>
      <c r="ET1423" s="58"/>
      <c r="EU1423" s="58"/>
      <c r="EV1423" s="58"/>
      <c r="EW1423" s="58"/>
      <c r="EX1423" s="58"/>
      <c r="EY1423" s="58"/>
      <c r="EZ1423" s="58"/>
      <c r="FA1423" s="58"/>
      <c r="FB1423" s="58"/>
      <c r="FC1423" s="58"/>
      <c r="FD1423" s="58"/>
      <c r="FE1423" s="58"/>
      <c r="FF1423" s="58"/>
      <c r="FG1423" s="58"/>
      <c r="FH1423" s="58"/>
      <c r="FI1423" s="58"/>
      <c r="FJ1423" s="58"/>
      <c r="FK1423" s="58"/>
      <c r="FL1423" s="58"/>
      <c r="FM1423" s="58"/>
      <c r="FN1423" s="58"/>
      <c r="FO1423" s="58"/>
      <c r="FP1423" s="58"/>
      <c r="FQ1423" s="58"/>
      <c r="FR1423" s="58"/>
      <c r="FS1423" s="58"/>
      <c r="FT1423" s="58"/>
      <c r="FU1423" s="58"/>
      <c r="FV1423" s="58"/>
      <c r="FW1423" s="58"/>
      <c r="FX1423" s="58"/>
      <c r="FY1423" s="58"/>
      <c r="FZ1423" s="58"/>
      <c r="GA1423" s="58"/>
      <c r="GB1423" s="58"/>
      <c r="GC1423" s="58"/>
      <c r="GD1423" s="58"/>
      <c r="GE1423" s="58"/>
      <c r="GF1423" s="58"/>
      <c r="GG1423" s="58"/>
      <c r="GH1423" s="58"/>
      <c r="GI1423" s="58"/>
      <c r="GJ1423" s="58"/>
      <c r="GK1423" s="58"/>
      <c r="GL1423" s="58"/>
      <c r="GM1423" s="58"/>
      <c r="GN1423" s="58"/>
      <c r="GO1423" s="58"/>
      <c r="GP1423" s="58"/>
      <c r="GQ1423" s="58"/>
      <c r="GR1423" s="58"/>
      <c r="GS1423" s="58"/>
      <c r="GT1423" s="58"/>
      <c r="GU1423" s="58"/>
      <c r="GV1423" s="58"/>
      <c r="GW1423" s="58"/>
      <c r="GX1423" s="58"/>
      <c r="GY1423" s="58"/>
      <c r="GZ1423" s="58"/>
      <c r="HA1423" s="58"/>
      <c r="HB1423" s="58"/>
      <c r="HC1423" s="58"/>
      <c r="HD1423" s="58"/>
      <c r="HE1423" s="58"/>
      <c r="HF1423" s="58"/>
      <c r="HG1423" s="58"/>
      <c r="HH1423" s="58"/>
      <c r="HI1423" s="58"/>
      <c r="HJ1423" s="58"/>
      <c r="HK1423" s="58"/>
      <c r="HL1423" s="58"/>
      <c r="HM1423" s="58"/>
      <c r="HN1423" s="58"/>
      <c r="HO1423" s="58"/>
      <c r="HP1423" s="58"/>
      <c r="HQ1423" s="58"/>
      <c r="HR1423" s="58"/>
      <c r="HS1423" s="58"/>
      <c r="HT1423" s="58"/>
      <c r="HU1423" s="58"/>
      <c r="HV1423" s="58"/>
      <c r="HW1423" s="58"/>
      <c r="HX1423" s="58"/>
      <c r="HY1423" s="58"/>
      <c r="HZ1423" s="58"/>
      <c r="IA1423" s="58"/>
      <c r="IB1423" s="58"/>
      <c r="IC1423" s="58"/>
      <c r="ID1423" s="58"/>
      <c r="IE1423" s="58"/>
      <c r="IF1423" s="58"/>
      <c r="IG1423" s="58"/>
      <c r="IH1423" s="58"/>
      <c r="II1423" s="58"/>
      <c r="IJ1423" s="58"/>
      <c r="IK1423" s="58"/>
      <c r="IL1423" s="58"/>
      <c r="IM1423" s="58"/>
      <c r="IN1423" s="58"/>
      <c r="IO1423" s="58"/>
      <c r="IP1423" s="58"/>
      <c r="IQ1423" s="58"/>
      <c r="IR1423" s="58"/>
      <c r="IS1423" s="58"/>
      <c r="IT1423" s="58"/>
      <c r="IU1423" s="58"/>
    </row>
    <row r="1424" spans="1:255" s="64" customFormat="1" ht="50.1" customHeight="1" x14ac:dyDescent="0.2">
      <c r="A1424" s="36"/>
      <c r="B1424" s="135"/>
      <c r="C1424" s="136"/>
      <c r="D1424" s="136"/>
      <c r="E1424" s="136"/>
      <c r="F1424" s="137"/>
      <c r="G1424" s="42"/>
      <c r="H1424" s="43"/>
      <c r="I1424" s="44" t="e">
        <f>SUM(#REF!*H1424)</f>
        <v>#REF!</v>
      </c>
      <c r="J1424" s="43"/>
      <c r="K1424" s="45" t="e">
        <f t="shared" ref="K1424:K1429" si="92">SUM(I1424*J1424)</f>
        <v>#REF!</v>
      </c>
      <c r="L1424" s="61"/>
      <c r="M1424" s="62"/>
      <c r="N1424" s="63">
        <f t="shared" ref="N1424:N1429" si="93">SUM(L1424*M1424)</f>
        <v>0</v>
      </c>
      <c r="O1424" s="41"/>
      <c r="P1424" s="10"/>
      <c r="Q1424" s="18"/>
      <c r="R1424" s="10"/>
      <c r="S1424" s="10"/>
      <c r="T1424" s="10"/>
      <c r="U1424" s="33"/>
      <c r="V1424" s="10"/>
      <c r="W1424" s="10"/>
      <c r="X1424" s="41"/>
      <c r="Y1424" s="41"/>
      <c r="Z1424" s="41"/>
      <c r="AA1424" s="41"/>
    </row>
    <row r="1425" spans="1:27" s="64" customFormat="1" ht="50.1" customHeight="1" x14ac:dyDescent="0.2">
      <c r="A1425" s="36"/>
      <c r="B1425" s="126"/>
      <c r="C1425" s="127"/>
      <c r="D1425" s="127"/>
      <c r="E1425" s="127"/>
      <c r="F1425" s="128"/>
      <c r="G1425" s="42"/>
      <c r="H1425" s="43"/>
      <c r="I1425" s="44" t="e">
        <f>SUM(#REF!*H1425)</f>
        <v>#REF!</v>
      </c>
      <c r="J1425" s="43"/>
      <c r="K1425" s="45" t="e">
        <f t="shared" si="92"/>
        <v>#REF!</v>
      </c>
      <c r="L1425" s="61"/>
      <c r="M1425" s="62"/>
      <c r="N1425" s="63">
        <f t="shared" si="93"/>
        <v>0</v>
      </c>
      <c r="O1425" s="41"/>
      <c r="P1425" s="10"/>
      <c r="Q1425" s="10"/>
      <c r="R1425" s="10"/>
      <c r="S1425" s="10"/>
      <c r="T1425" s="10"/>
      <c r="U1425" s="33"/>
      <c r="V1425" s="10"/>
      <c r="W1425" s="10"/>
      <c r="X1425" s="41"/>
      <c r="Y1425" s="41"/>
      <c r="Z1425" s="41"/>
      <c r="AA1425" s="41"/>
    </row>
    <row r="1426" spans="1:27" s="64" customFormat="1" ht="50.1" customHeight="1" x14ac:dyDescent="0.2">
      <c r="A1426" s="36"/>
      <c r="B1426" s="126"/>
      <c r="C1426" s="127"/>
      <c r="D1426" s="127"/>
      <c r="E1426" s="127"/>
      <c r="F1426" s="128"/>
      <c r="G1426" s="42"/>
      <c r="H1426" s="43"/>
      <c r="I1426" s="44" t="e">
        <f>SUM(#REF!*H1426)</f>
        <v>#REF!</v>
      </c>
      <c r="J1426" s="43"/>
      <c r="K1426" s="45" t="e">
        <f t="shared" si="92"/>
        <v>#REF!</v>
      </c>
      <c r="L1426" s="61"/>
      <c r="M1426" s="62"/>
      <c r="N1426" s="63">
        <f t="shared" si="93"/>
        <v>0</v>
      </c>
      <c r="O1426" s="41"/>
      <c r="P1426" s="10"/>
      <c r="Q1426" s="10"/>
      <c r="R1426" s="10"/>
      <c r="S1426" s="10"/>
      <c r="T1426" s="10"/>
      <c r="U1426" s="33"/>
      <c r="V1426" s="10"/>
      <c r="W1426" s="10"/>
      <c r="X1426" s="41"/>
      <c r="Y1426" s="41"/>
      <c r="Z1426" s="41"/>
      <c r="AA1426" s="41"/>
    </row>
    <row r="1427" spans="1:27" s="64" customFormat="1" ht="50.1" customHeight="1" x14ac:dyDescent="0.2">
      <c r="A1427" s="36"/>
      <c r="B1427" s="126"/>
      <c r="C1427" s="127"/>
      <c r="D1427" s="127"/>
      <c r="E1427" s="127"/>
      <c r="F1427" s="128"/>
      <c r="G1427" s="42"/>
      <c r="H1427" s="43"/>
      <c r="I1427" s="44" t="e">
        <f>SUM(#REF!*H1427)</f>
        <v>#REF!</v>
      </c>
      <c r="J1427" s="43"/>
      <c r="K1427" s="45" t="e">
        <f t="shared" si="92"/>
        <v>#REF!</v>
      </c>
      <c r="L1427" s="61"/>
      <c r="M1427" s="62"/>
      <c r="N1427" s="63">
        <f t="shared" si="93"/>
        <v>0</v>
      </c>
      <c r="O1427" s="41"/>
      <c r="P1427" s="10"/>
      <c r="Q1427" s="10"/>
      <c r="R1427" s="10"/>
      <c r="S1427" s="10"/>
      <c r="T1427" s="10"/>
      <c r="U1427" s="33"/>
      <c r="V1427" s="10"/>
      <c r="W1427" s="10"/>
      <c r="X1427" s="41"/>
      <c r="Y1427" s="41"/>
      <c r="Z1427" s="41"/>
      <c r="AA1427" s="41"/>
    </row>
    <row r="1428" spans="1:27" s="64" customFormat="1" ht="50.1" customHeight="1" x14ac:dyDescent="0.2">
      <c r="A1428" s="36"/>
      <c r="B1428" s="126"/>
      <c r="C1428" s="127"/>
      <c r="D1428" s="127"/>
      <c r="E1428" s="127"/>
      <c r="F1428" s="128"/>
      <c r="G1428" s="42"/>
      <c r="H1428" s="43"/>
      <c r="I1428" s="44" t="e">
        <f>SUM(#REF!*H1428)</f>
        <v>#REF!</v>
      </c>
      <c r="J1428" s="43"/>
      <c r="K1428" s="45" t="e">
        <f t="shared" si="92"/>
        <v>#REF!</v>
      </c>
      <c r="L1428" s="61"/>
      <c r="M1428" s="62"/>
      <c r="N1428" s="63">
        <f t="shared" si="93"/>
        <v>0</v>
      </c>
      <c r="O1428" s="41"/>
      <c r="P1428" s="10"/>
      <c r="Q1428" s="10"/>
      <c r="R1428" s="10"/>
      <c r="S1428" s="10"/>
      <c r="T1428" s="10"/>
      <c r="U1428" s="33"/>
      <c r="V1428" s="10"/>
      <c r="W1428" s="10"/>
      <c r="X1428" s="41"/>
      <c r="Y1428" s="41"/>
      <c r="Z1428" s="41"/>
      <c r="AA1428" s="41"/>
    </row>
    <row r="1429" spans="1:27" s="64" customFormat="1" ht="50.1" customHeight="1" x14ac:dyDescent="0.2">
      <c r="A1429" s="36"/>
      <c r="B1429" s="126"/>
      <c r="C1429" s="127"/>
      <c r="D1429" s="127"/>
      <c r="E1429" s="127"/>
      <c r="F1429" s="128"/>
      <c r="G1429" s="42"/>
      <c r="H1429" s="43"/>
      <c r="I1429" s="44" t="e">
        <f>SUM(#REF!*H1429)</f>
        <v>#REF!</v>
      </c>
      <c r="J1429" s="43"/>
      <c r="K1429" s="45" t="e">
        <f t="shared" si="92"/>
        <v>#REF!</v>
      </c>
      <c r="L1429" s="61"/>
      <c r="M1429" s="62"/>
      <c r="N1429" s="63">
        <f t="shared" si="93"/>
        <v>0</v>
      </c>
      <c r="O1429" s="41"/>
      <c r="P1429" s="10"/>
      <c r="Q1429" s="10"/>
      <c r="R1429" s="10"/>
      <c r="S1429" s="10"/>
      <c r="T1429" s="10"/>
      <c r="U1429" s="33"/>
      <c r="V1429" s="10"/>
      <c r="W1429" s="10"/>
      <c r="X1429" s="41"/>
      <c r="Y1429" s="41"/>
      <c r="Z1429" s="41"/>
      <c r="AA1429" s="41"/>
    </row>
    <row r="1430" spans="1:27" s="23" customFormat="1" ht="20.100000000000001" customHeight="1" thickBot="1" x14ac:dyDescent="0.2">
      <c r="A1430" s="65"/>
      <c r="B1430" s="129" t="s">
        <v>8</v>
      </c>
      <c r="C1430" s="130"/>
      <c r="D1430" s="130"/>
      <c r="E1430" s="130"/>
      <c r="F1430" s="131"/>
      <c r="G1430" s="66"/>
      <c r="H1430" s="67"/>
      <c r="I1430" s="68" t="e">
        <f>SUM(I1424:I1429)</f>
        <v>#REF!</v>
      </c>
      <c r="J1430" s="67"/>
      <c r="K1430" s="68" t="e">
        <f>SUM(K1424:K1429)</f>
        <v>#REF!</v>
      </c>
      <c r="L1430" s="69">
        <f>SUM(L1424:L1429)</f>
        <v>0</v>
      </c>
      <c r="M1430" s="67"/>
      <c r="N1430" s="68">
        <f>SUM(N1424:N1429)</f>
        <v>0</v>
      </c>
      <c r="O1430" s="15"/>
      <c r="P1430" s="15"/>
      <c r="Q1430" s="10"/>
      <c r="R1430" s="15"/>
      <c r="S1430" s="15"/>
      <c r="T1430" s="15"/>
      <c r="U1430" s="52"/>
      <c r="V1430" s="15"/>
      <c r="W1430" s="15"/>
      <c r="X1430" s="15"/>
      <c r="Y1430" s="15"/>
      <c r="Z1430" s="15"/>
      <c r="AA1430" s="15"/>
    </row>
    <row r="1431" spans="1:27" s="23" customFormat="1" x14ac:dyDescent="0.15">
      <c r="A1431" s="15"/>
      <c r="B1431" s="15"/>
      <c r="C1431" s="15"/>
      <c r="D1431" s="15"/>
      <c r="E1431" s="15"/>
      <c r="F1431" s="15"/>
      <c r="G1431" s="54"/>
      <c r="H1431" s="15"/>
      <c r="I1431" s="15"/>
      <c r="J1431" s="15"/>
      <c r="K1431" s="15"/>
      <c r="L1431" s="15"/>
      <c r="M1431" s="15"/>
      <c r="N1431" s="55"/>
      <c r="Q1431" s="15"/>
    </row>
    <row r="1432" spans="1:27" s="23" customFormat="1" x14ac:dyDescent="0.15">
      <c r="A1432" s="15"/>
      <c r="B1432" s="15"/>
      <c r="C1432" s="15"/>
      <c r="D1432" s="15"/>
      <c r="E1432" s="15"/>
      <c r="F1432" s="15"/>
      <c r="G1432" s="54"/>
      <c r="H1432" s="15"/>
      <c r="I1432" s="15"/>
      <c r="J1432" s="15"/>
      <c r="K1432" s="15"/>
      <c r="L1432" s="15"/>
      <c r="M1432" s="15"/>
      <c r="N1432" s="55"/>
    </row>
    <row r="1433" spans="1:27" s="23" customFormat="1" x14ac:dyDescent="0.15">
      <c r="A1433" s="8"/>
      <c r="B1433" s="8"/>
      <c r="C1433" s="8"/>
      <c r="D1433" s="8"/>
      <c r="E1433" s="8"/>
      <c r="F1433" s="8"/>
      <c r="G1433" s="56"/>
      <c r="H1433" s="8"/>
      <c r="I1433" s="8"/>
      <c r="J1433" s="8"/>
      <c r="K1433" s="8"/>
      <c r="L1433" s="8"/>
      <c r="M1433" s="8"/>
      <c r="N1433" s="57"/>
      <c r="O1433" s="15"/>
      <c r="P1433" s="15"/>
      <c r="R1433" s="15"/>
      <c r="S1433" s="15"/>
      <c r="T1433" s="15"/>
      <c r="U1433" s="52"/>
      <c r="V1433" s="15"/>
      <c r="W1433" s="15"/>
      <c r="X1433" s="15"/>
      <c r="Y1433" s="15"/>
      <c r="Z1433" s="15"/>
      <c r="AA1433" s="15"/>
    </row>
    <row r="1434" spans="1:27" s="23" customFormat="1" ht="9" customHeight="1" x14ac:dyDescent="0.2">
      <c r="A1434" s="158" t="s">
        <v>24</v>
      </c>
      <c r="B1434" s="159"/>
      <c r="C1434" s="159"/>
      <c r="D1434" s="159"/>
      <c r="E1434" s="159"/>
      <c r="F1434" s="159"/>
      <c r="G1434" s="159"/>
      <c r="H1434" s="164" t="s">
        <v>25</v>
      </c>
      <c r="I1434" s="165"/>
      <c r="J1434" s="165"/>
      <c r="K1434" s="165"/>
      <c r="L1434" s="166"/>
      <c r="M1434" s="11" t="s">
        <v>26</v>
      </c>
      <c r="N1434" s="12"/>
      <c r="O1434" s="15"/>
      <c r="P1434" s="15"/>
      <c r="Q1434" s="15"/>
      <c r="R1434" s="15"/>
      <c r="S1434" s="15"/>
      <c r="T1434" s="15"/>
      <c r="U1434" s="52"/>
      <c r="V1434" s="15"/>
      <c r="W1434" s="15"/>
      <c r="X1434" s="15"/>
      <c r="Y1434" s="15"/>
      <c r="Z1434" s="15"/>
      <c r="AA1434" s="15"/>
    </row>
    <row r="1435" spans="1:27" s="23" customFormat="1" ht="8.25" customHeight="1" x14ac:dyDescent="0.15">
      <c r="A1435" s="160"/>
      <c r="B1435" s="161"/>
      <c r="C1435" s="161"/>
      <c r="D1435" s="161"/>
      <c r="E1435" s="161"/>
      <c r="F1435" s="161"/>
      <c r="G1435" s="161"/>
      <c r="H1435" s="14"/>
      <c r="I1435" s="15"/>
      <c r="J1435" s="15"/>
      <c r="K1435" s="15"/>
      <c r="L1435" s="16"/>
      <c r="M1435" s="15"/>
      <c r="N1435" s="17"/>
      <c r="O1435" s="15"/>
      <c r="P1435" s="15"/>
      <c r="Q1435" s="15"/>
      <c r="R1435" s="15"/>
      <c r="S1435" s="15"/>
      <c r="T1435" s="15"/>
      <c r="U1435" s="52"/>
      <c r="V1435" s="15"/>
      <c r="W1435" s="15"/>
      <c r="X1435" s="15"/>
      <c r="Y1435" s="15"/>
      <c r="Z1435" s="15"/>
      <c r="AA1435" s="15"/>
    </row>
    <row r="1436" spans="1:27" s="23" customFormat="1" ht="12.75" customHeight="1" x14ac:dyDescent="0.2">
      <c r="A1436" s="160"/>
      <c r="B1436" s="161"/>
      <c r="C1436" s="161"/>
      <c r="D1436" s="161"/>
      <c r="E1436" s="161"/>
      <c r="F1436" s="161"/>
      <c r="G1436" s="161"/>
      <c r="H1436" s="167"/>
      <c r="I1436" s="168"/>
      <c r="J1436" s="168"/>
      <c r="K1436" s="168"/>
      <c r="L1436" s="169"/>
      <c r="M1436" s="18" t="s">
        <v>75</v>
      </c>
      <c r="N1436" s="17"/>
      <c r="O1436" s="15"/>
      <c r="P1436" s="15"/>
      <c r="Q1436" s="15"/>
      <c r="R1436" s="15"/>
      <c r="S1436" s="15"/>
      <c r="T1436" s="15"/>
      <c r="U1436" s="52"/>
      <c r="V1436" s="15"/>
      <c r="W1436" s="15"/>
      <c r="X1436" s="15"/>
      <c r="Y1436" s="15"/>
      <c r="Z1436" s="15"/>
      <c r="AA1436" s="15"/>
    </row>
    <row r="1437" spans="1:27" s="23" customFormat="1" ht="8.25" customHeight="1" x14ac:dyDescent="0.15">
      <c r="A1437" s="160"/>
      <c r="B1437" s="161"/>
      <c r="C1437" s="161"/>
      <c r="D1437" s="161"/>
      <c r="E1437" s="161"/>
      <c r="F1437" s="161"/>
      <c r="G1437" s="161"/>
      <c r="H1437" s="170"/>
      <c r="I1437" s="168"/>
      <c r="J1437" s="168"/>
      <c r="K1437" s="168"/>
      <c r="L1437" s="169"/>
      <c r="M1437" s="15"/>
      <c r="N1437" s="17"/>
      <c r="O1437" s="15"/>
      <c r="P1437" s="15"/>
      <c r="Q1437" s="15"/>
      <c r="R1437" s="15"/>
      <c r="S1437" s="15"/>
      <c r="T1437" s="15"/>
      <c r="U1437" s="52"/>
      <c r="V1437" s="15"/>
      <c r="W1437" s="15"/>
      <c r="X1437" s="15"/>
      <c r="Y1437" s="15"/>
      <c r="Z1437" s="15"/>
      <c r="AA1437" s="15"/>
    </row>
    <row r="1438" spans="1:27" s="23" customFormat="1" ht="8.25" customHeight="1" x14ac:dyDescent="0.15">
      <c r="A1438" s="160"/>
      <c r="B1438" s="161"/>
      <c r="C1438" s="161"/>
      <c r="D1438" s="161"/>
      <c r="E1438" s="161"/>
      <c r="F1438" s="161"/>
      <c r="G1438" s="161"/>
      <c r="H1438" s="170"/>
      <c r="I1438" s="168"/>
      <c r="J1438" s="168"/>
      <c r="K1438" s="168"/>
      <c r="L1438" s="169"/>
      <c r="M1438" s="8"/>
      <c r="N1438" s="19"/>
      <c r="O1438" s="15"/>
      <c r="P1438" s="15"/>
      <c r="Q1438" s="15"/>
      <c r="R1438" s="15"/>
      <c r="S1438" s="15"/>
      <c r="T1438" s="15"/>
      <c r="U1438" s="52"/>
      <c r="V1438" s="15"/>
      <c r="W1438" s="15"/>
      <c r="X1438" s="15"/>
      <c r="Y1438" s="15"/>
      <c r="Z1438" s="15"/>
      <c r="AA1438" s="15"/>
    </row>
    <row r="1439" spans="1:27" s="23" customFormat="1" ht="9" customHeight="1" x14ac:dyDescent="0.15">
      <c r="A1439" s="160"/>
      <c r="B1439" s="161"/>
      <c r="C1439" s="161"/>
      <c r="D1439" s="161"/>
      <c r="E1439" s="161"/>
      <c r="F1439" s="161"/>
      <c r="G1439" s="161"/>
      <c r="H1439" s="170"/>
      <c r="I1439" s="168"/>
      <c r="J1439" s="168"/>
      <c r="K1439" s="168"/>
      <c r="L1439" s="169"/>
      <c r="M1439" s="20" t="s">
        <v>29</v>
      </c>
      <c r="N1439" s="17"/>
      <c r="O1439" s="15"/>
      <c r="P1439" s="15"/>
      <c r="Q1439" s="15"/>
      <c r="R1439" s="15"/>
      <c r="S1439" s="15"/>
      <c r="T1439" s="15"/>
      <c r="U1439" s="52"/>
      <c r="V1439" s="15"/>
      <c r="W1439" s="15"/>
      <c r="X1439" s="15"/>
      <c r="Y1439" s="15"/>
      <c r="Z1439" s="15"/>
      <c r="AA1439" s="15"/>
    </row>
    <row r="1440" spans="1:27" s="23" customFormat="1" ht="8.25" customHeight="1" x14ac:dyDescent="0.15">
      <c r="A1440" s="160"/>
      <c r="B1440" s="161"/>
      <c r="C1440" s="161"/>
      <c r="D1440" s="161"/>
      <c r="E1440" s="161"/>
      <c r="F1440" s="161"/>
      <c r="G1440" s="161"/>
      <c r="H1440" s="170"/>
      <c r="I1440" s="168"/>
      <c r="J1440" s="168"/>
      <c r="K1440" s="168"/>
      <c r="L1440" s="169"/>
      <c r="M1440" s="15"/>
      <c r="N1440" s="17"/>
      <c r="O1440" s="15"/>
      <c r="P1440" s="15"/>
      <c r="Q1440" s="15"/>
      <c r="R1440" s="15"/>
      <c r="S1440" s="15"/>
      <c r="T1440" s="15"/>
      <c r="U1440" s="52"/>
      <c r="V1440" s="15"/>
      <c r="W1440" s="15"/>
      <c r="X1440" s="15"/>
      <c r="Y1440" s="15"/>
      <c r="Z1440" s="15"/>
      <c r="AA1440" s="15"/>
    </row>
    <row r="1441" spans="1:255" s="23" customFormat="1" ht="8.25" customHeight="1" x14ac:dyDescent="0.15">
      <c r="A1441" s="160"/>
      <c r="B1441" s="161"/>
      <c r="C1441" s="161"/>
      <c r="D1441" s="161"/>
      <c r="E1441" s="161"/>
      <c r="F1441" s="161"/>
      <c r="G1441" s="161"/>
      <c r="H1441" s="170"/>
      <c r="I1441" s="168"/>
      <c r="J1441" s="168"/>
      <c r="K1441" s="168"/>
      <c r="L1441" s="169"/>
      <c r="M1441" s="138"/>
      <c r="N1441" s="139"/>
      <c r="O1441" s="15"/>
      <c r="P1441" s="15"/>
      <c r="Q1441" s="15"/>
      <c r="R1441" s="15"/>
      <c r="S1441" s="15"/>
      <c r="T1441" s="15"/>
      <c r="U1441" s="52"/>
      <c r="V1441" s="15"/>
      <c r="W1441" s="15"/>
      <c r="X1441" s="15"/>
      <c r="Y1441" s="15"/>
      <c r="Z1441" s="15"/>
      <c r="AA1441" s="15"/>
    </row>
    <row r="1442" spans="1:255" s="23" customFormat="1" ht="8.25" customHeight="1" x14ac:dyDescent="0.15">
      <c r="A1442" s="162"/>
      <c r="B1442" s="163"/>
      <c r="C1442" s="163"/>
      <c r="D1442" s="163"/>
      <c r="E1442" s="163"/>
      <c r="F1442" s="163"/>
      <c r="G1442" s="163"/>
      <c r="H1442" s="171"/>
      <c r="I1442" s="172"/>
      <c r="J1442" s="172"/>
      <c r="K1442" s="172"/>
      <c r="L1442" s="173"/>
      <c r="M1442" s="140"/>
      <c r="N1442" s="141"/>
      <c r="O1442" s="15"/>
      <c r="P1442" s="15"/>
      <c r="Q1442" s="15"/>
      <c r="R1442" s="15"/>
      <c r="S1442" s="15"/>
      <c r="T1442" s="15"/>
      <c r="U1442" s="52"/>
      <c r="V1442" s="15"/>
      <c r="W1442" s="15"/>
      <c r="X1442" s="15"/>
      <c r="Y1442" s="15"/>
      <c r="Z1442" s="15"/>
      <c r="AA1442" s="15"/>
    </row>
    <row r="1443" spans="1:255" s="23" customFormat="1" x14ac:dyDescent="0.15">
      <c r="A1443" s="142" t="s">
        <v>30</v>
      </c>
      <c r="B1443" s="143"/>
      <c r="C1443" s="143"/>
      <c r="D1443" s="143"/>
      <c r="E1443" s="143"/>
      <c r="F1443" s="144"/>
      <c r="G1443" s="21"/>
      <c r="H1443" s="148"/>
      <c r="I1443" s="148"/>
      <c r="J1443" s="148"/>
      <c r="K1443" s="148"/>
      <c r="L1443" s="148"/>
      <c r="M1443" s="148"/>
      <c r="N1443" s="149"/>
      <c r="O1443" s="15"/>
      <c r="P1443" s="15"/>
      <c r="Q1443" s="15"/>
      <c r="R1443" s="15"/>
      <c r="S1443" s="15"/>
      <c r="T1443" s="15"/>
      <c r="U1443" s="52"/>
      <c r="V1443" s="15"/>
      <c r="W1443" s="15"/>
      <c r="X1443" s="15"/>
      <c r="Y1443" s="15"/>
      <c r="Z1443" s="15"/>
      <c r="AA1443" s="15"/>
    </row>
    <row r="1444" spans="1:255" s="23" customFormat="1" x14ac:dyDescent="0.15">
      <c r="A1444" s="145"/>
      <c r="B1444" s="146"/>
      <c r="C1444" s="146"/>
      <c r="D1444" s="146"/>
      <c r="E1444" s="146"/>
      <c r="F1444" s="147"/>
      <c r="G1444" s="21"/>
      <c r="H1444" s="150"/>
      <c r="I1444" s="150"/>
      <c r="J1444" s="150"/>
      <c r="K1444" s="150"/>
      <c r="L1444" s="150"/>
      <c r="M1444" s="150"/>
      <c r="N1444" s="151"/>
      <c r="O1444" s="15"/>
      <c r="P1444" s="15"/>
      <c r="Q1444" s="15"/>
      <c r="R1444" s="15"/>
      <c r="S1444" s="15"/>
      <c r="T1444" s="15"/>
      <c r="U1444" s="52"/>
      <c r="V1444" s="15"/>
      <c r="W1444" s="15"/>
      <c r="X1444" s="15"/>
      <c r="Y1444" s="15"/>
      <c r="Z1444" s="15"/>
      <c r="AA1444" s="15"/>
    </row>
    <row r="1445" spans="1:255" s="23" customFormat="1" ht="12.75" x14ac:dyDescent="0.2">
      <c r="A1445" s="22"/>
      <c r="F1445" s="16"/>
      <c r="G1445" s="21"/>
      <c r="H1445" s="152"/>
      <c r="I1445" s="152"/>
      <c r="J1445" s="152"/>
      <c r="K1445" s="153"/>
      <c r="L1445" s="156" t="s">
        <v>31</v>
      </c>
      <c r="M1445" s="148"/>
      <c r="N1445" s="149"/>
      <c r="O1445" s="15"/>
      <c r="P1445" s="18"/>
      <c r="Q1445" s="15"/>
      <c r="R1445" s="18"/>
      <c r="S1445" s="18"/>
      <c r="T1445" s="18"/>
      <c r="U1445" s="49"/>
      <c r="V1445" s="18"/>
      <c r="W1445" s="15"/>
      <c r="X1445" s="15"/>
      <c r="Y1445" s="15"/>
      <c r="Z1445" s="15"/>
      <c r="AA1445" s="15"/>
    </row>
    <row r="1446" spans="1:255" s="23" customFormat="1" ht="12.75" x14ac:dyDescent="0.2">
      <c r="A1446" s="24"/>
      <c r="F1446" s="16"/>
      <c r="G1446" s="21"/>
      <c r="H1446" s="154"/>
      <c r="I1446" s="154"/>
      <c r="J1446" s="154"/>
      <c r="K1446" s="155"/>
      <c r="L1446" s="157"/>
      <c r="M1446" s="150"/>
      <c r="N1446" s="151"/>
      <c r="O1446" s="15"/>
      <c r="P1446" s="18"/>
      <c r="Q1446" s="18"/>
      <c r="R1446" s="18"/>
      <c r="S1446" s="18"/>
      <c r="T1446" s="18"/>
      <c r="U1446" s="49"/>
      <c r="V1446" s="18"/>
      <c r="W1446" s="15"/>
      <c r="X1446" s="15"/>
      <c r="Y1446" s="15"/>
      <c r="Z1446" s="15"/>
      <c r="AA1446" s="15"/>
    </row>
    <row r="1447" spans="1:255" s="23" customFormat="1" ht="12.75" x14ac:dyDescent="0.2">
      <c r="A1447" s="24"/>
      <c r="F1447" s="16"/>
      <c r="G1447" s="25"/>
      <c r="H1447" s="22"/>
      <c r="I1447" s="22"/>
      <c r="J1447" s="22"/>
      <c r="K1447" s="26"/>
      <c r="L1447" s="22"/>
      <c r="M1447" s="22"/>
      <c r="N1447" s="27" t="s">
        <v>32</v>
      </c>
      <c r="O1447" s="15"/>
      <c r="P1447" s="18"/>
      <c r="Q1447" s="18"/>
      <c r="R1447" s="18"/>
      <c r="S1447" s="18"/>
      <c r="T1447" s="18"/>
      <c r="U1447" s="49"/>
      <c r="V1447" s="18"/>
      <c r="W1447" s="15"/>
      <c r="X1447" s="15"/>
      <c r="Y1447" s="15"/>
      <c r="Z1447" s="15"/>
      <c r="AA1447" s="15"/>
    </row>
    <row r="1448" spans="1:255" s="23" customFormat="1" ht="12.75" x14ac:dyDescent="0.2">
      <c r="A1448" s="24"/>
      <c r="F1448" s="16"/>
      <c r="G1448" s="28" t="s">
        <v>33</v>
      </c>
      <c r="H1448" s="30" t="s">
        <v>35</v>
      </c>
      <c r="I1448" s="30" t="s">
        <v>36</v>
      </c>
      <c r="J1448" s="30" t="s">
        <v>37</v>
      </c>
      <c r="K1448" s="30" t="s">
        <v>38</v>
      </c>
      <c r="L1448" s="30" t="s">
        <v>39</v>
      </c>
      <c r="M1448" s="30" t="s">
        <v>40</v>
      </c>
      <c r="N1448" s="27" t="s">
        <v>41</v>
      </c>
      <c r="O1448" s="15"/>
      <c r="P1448" s="18"/>
      <c r="Q1448" s="18"/>
      <c r="R1448" s="18"/>
      <c r="S1448" s="18"/>
      <c r="T1448" s="18"/>
      <c r="U1448" s="49"/>
      <c r="V1448" s="18"/>
      <c r="W1448" s="15"/>
      <c r="X1448" s="15"/>
      <c r="Y1448" s="15"/>
      <c r="Z1448" s="15"/>
      <c r="AA1448" s="15"/>
    </row>
    <row r="1449" spans="1:255" s="23" customFormat="1" ht="12.75" x14ac:dyDescent="0.2">
      <c r="A1449" s="30" t="s">
        <v>42</v>
      </c>
      <c r="B1449" s="132" t="s">
        <v>43</v>
      </c>
      <c r="C1449" s="133"/>
      <c r="D1449" s="133"/>
      <c r="E1449" s="133"/>
      <c r="F1449" s="134"/>
      <c r="G1449" s="28" t="s">
        <v>44</v>
      </c>
      <c r="H1449" s="30" t="s">
        <v>46</v>
      </c>
      <c r="I1449" s="30" t="s">
        <v>46</v>
      </c>
      <c r="J1449" s="30" t="s">
        <v>47</v>
      </c>
      <c r="K1449" s="30" t="s">
        <v>37</v>
      </c>
      <c r="L1449" s="30" t="s">
        <v>41</v>
      </c>
      <c r="M1449" s="30" t="s">
        <v>48</v>
      </c>
      <c r="N1449" s="27" t="s">
        <v>49</v>
      </c>
      <c r="O1449" s="18"/>
      <c r="P1449" s="18"/>
      <c r="Q1449" s="18"/>
      <c r="R1449" s="18"/>
      <c r="S1449" s="18"/>
      <c r="T1449" s="18"/>
      <c r="U1449" s="49"/>
      <c r="V1449" s="18"/>
      <c r="W1449" s="15"/>
      <c r="X1449" s="15"/>
      <c r="Y1449" s="15"/>
      <c r="Z1449" s="15"/>
      <c r="AA1449" s="15"/>
    </row>
    <row r="1450" spans="1:255" s="23" customFormat="1" ht="12.75" x14ac:dyDescent="0.2">
      <c r="A1450" s="30" t="s">
        <v>50</v>
      </c>
      <c r="F1450" s="16"/>
      <c r="G1450" s="28" t="s">
        <v>51</v>
      </c>
      <c r="H1450" s="30" t="s">
        <v>52</v>
      </c>
      <c r="I1450" s="30" t="s">
        <v>53</v>
      </c>
      <c r="J1450" s="30" t="s">
        <v>54</v>
      </c>
      <c r="K1450" s="30" t="s">
        <v>55</v>
      </c>
      <c r="L1450" s="30" t="s">
        <v>56</v>
      </c>
      <c r="M1450" s="30" t="s">
        <v>41</v>
      </c>
      <c r="N1450" s="32" t="s">
        <v>57</v>
      </c>
      <c r="O1450" s="18"/>
      <c r="P1450" s="18"/>
      <c r="Q1450" s="18"/>
      <c r="R1450" s="18"/>
      <c r="S1450" s="18"/>
      <c r="T1450" s="18"/>
      <c r="U1450" s="49"/>
      <c r="V1450" s="18"/>
      <c r="W1450" s="15"/>
      <c r="X1450" s="18"/>
      <c r="Y1450" s="18"/>
      <c r="Z1450" s="18"/>
      <c r="AA1450" s="18"/>
      <c r="AB1450" s="58"/>
      <c r="AC1450" s="58"/>
      <c r="AD1450" s="58"/>
      <c r="AE1450" s="58"/>
      <c r="AF1450" s="58"/>
      <c r="AG1450" s="58"/>
      <c r="AH1450" s="58"/>
      <c r="AI1450" s="58"/>
      <c r="AJ1450" s="58"/>
      <c r="AK1450" s="58"/>
      <c r="AL1450" s="58"/>
      <c r="AM1450" s="58"/>
      <c r="AN1450" s="58"/>
      <c r="AO1450" s="58"/>
      <c r="AP1450" s="58"/>
      <c r="AQ1450" s="58"/>
      <c r="AR1450" s="58"/>
      <c r="AS1450" s="58"/>
      <c r="AT1450" s="58"/>
      <c r="AU1450" s="58"/>
      <c r="AV1450" s="58"/>
      <c r="AW1450" s="58"/>
      <c r="AX1450" s="58"/>
      <c r="AY1450" s="58"/>
      <c r="AZ1450" s="58"/>
      <c r="BA1450" s="58"/>
      <c r="BB1450" s="58"/>
      <c r="BC1450" s="58"/>
      <c r="BD1450" s="58"/>
      <c r="BE1450" s="58"/>
      <c r="BF1450" s="58"/>
      <c r="BG1450" s="58"/>
      <c r="BH1450" s="58"/>
      <c r="BI1450" s="58"/>
      <c r="BJ1450" s="58"/>
      <c r="BK1450" s="58"/>
      <c r="BL1450" s="58"/>
      <c r="BM1450" s="58"/>
      <c r="BN1450" s="58"/>
      <c r="BO1450" s="58"/>
      <c r="BP1450" s="58"/>
      <c r="BQ1450" s="58"/>
      <c r="BR1450" s="58"/>
      <c r="BS1450" s="58"/>
      <c r="BT1450" s="58"/>
      <c r="BU1450" s="58"/>
      <c r="BV1450" s="58"/>
      <c r="BW1450" s="58"/>
      <c r="BX1450" s="58"/>
      <c r="BY1450" s="58"/>
      <c r="BZ1450" s="58"/>
      <c r="CA1450" s="58"/>
      <c r="CB1450" s="58"/>
      <c r="CC1450" s="58"/>
      <c r="CD1450" s="58"/>
      <c r="CE1450" s="58"/>
      <c r="CF1450" s="58"/>
      <c r="CG1450" s="58"/>
      <c r="CH1450" s="58"/>
      <c r="CI1450" s="58"/>
      <c r="CJ1450" s="58"/>
      <c r="CK1450" s="58"/>
      <c r="CL1450" s="58"/>
      <c r="CM1450" s="58"/>
      <c r="CN1450" s="58"/>
      <c r="CO1450" s="58"/>
      <c r="CP1450" s="58"/>
      <c r="CQ1450" s="58"/>
      <c r="CR1450" s="58"/>
      <c r="CS1450" s="58"/>
      <c r="CT1450" s="58"/>
      <c r="CU1450" s="58"/>
      <c r="CV1450" s="58"/>
      <c r="CW1450" s="58"/>
      <c r="CX1450" s="58"/>
      <c r="CY1450" s="58"/>
      <c r="CZ1450" s="58"/>
      <c r="DA1450" s="58"/>
      <c r="DB1450" s="58"/>
      <c r="DC1450" s="58"/>
      <c r="DD1450" s="58"/>
      <c r="DE1450" s="58"/>
      <c r="DF1450" s="58"/>
      <c r="DG1450" s="58"/>
      <c r="DH1450" s="58"/>
      <c r="DI1450" s="58"/>
      <c r="DJ1450" s="58"/>
      <c r="DK1450" s="58"/>
      <c r="DL1450" s="58"/>
      <c r="DM1450" s="58"/>
      <c r="DN1450" s="58"/>
      <c r="DO1450" s="58"/>
      <c r="DP1450" s="58"/>
      <c r="DQ1450" s="58"/>
      <c r="DR1450" s="58"/>
      <c r="DS1450" s="58"/>
      <c r="DT1450" s="58"/>
      <c r="DU1450" s="58"/>
      <c r="DV1450" s="58"/>
      <c r="DW1450" s="58"/>
      <c r="DX1450" s="58"/>
      <c r="DY1450" s="58"/>
      <c r="DZ1450" s="58"/>
      <c r="EA1450" s="58"/>
      <c r="EB1450" s="58"/>
      <c r="EC1450" s="58"/>
      <c r="ED1450" s="58"/>
      <c r="EE1450" s="58"/>
      <c r="EF1450" s="58"/>
      <c r="EG1450" s="58"/>
      <c r="EH1450" s="58"/>
      <c r="EI1450" s="58"/>
      <c r="EJ1450" s="58"/>
      <c r="EK1450" s="58"/>
      <c r="EL1450" s="58"/>
      <c r="EM1450" s="58"/>
      <c r="EN1450" s="58"/>
      <c r="EO1450" s="58"/>
      <c r="EP1450" s="58"/>
      <c r="EQ1450" s="58"/>
      <c r="ER1450" s="58"/>
      <c r="ES1450" s="58"/>
      <c r="ET1450" s="58"/>
      <c r="EU1450" s="58"/>
      <c r="EV1450" s="58"/>
      <c r="EW1450" s="58"/>
      <c r="EX1450" s="58"/>
      <c r="EY1450" s="58"/>
      <c r="EZ1450" s="58"/>
      <c r="FA1450" s="58"/>
      <c r="FB1450" s="58"/>
      <c r="FC1450" s="58"/>
      <c r="FD1450" s="58"/>
      <c r="FE1450" s="58"/>
      <c r="FF1450" s="58"/>
      <c r="FG1450" s="58"/>
      <c r="FH1450" s="58"/>
      <c r="FI1450" s="58"/>
      <c r="FJ1450" s="58"/>
      <c r="FK1450" s="58"/>
      <c r="FL1450" s="58"/>
      <c r="FM1450" s="58"/>
      <c r="FN1450" s="58"/>
      <c r="FO1450" s="58"/>
      <c r="FP1450" s="58"/>
      <c r="FQ1450" s="58"/>
      <c r="FR1450" s="58"/>
      <c r="FS1450" s="58"/>
      <c r="FT1450" s="58"/>
      <c r="FU1450" s="58"/>
      <c r="FV1450" s="58"/>
      <c r="FW1450" s="58"/>
      <c r="FX1450" s="58"/>
      <c r="FY1450" s="58"/>
      <c r="FZ1450" s="58"/>
      <c r="GA1450" s="58"/>
      <c r="GB1450" s="58"/>
      <c r="GC1450" s="58"/>
      <c r="GD1450" s="58"/>
      <c r="GE1450" s="58"/>
      <c r="GF1450" s="58"/>
      <c r="GG1450" s="58"/>
      <c r="GH1450" s="58"/>
      <c r="GI1450" s="58"/>
      <c r="GJ1450" s="58"/>
      <c r="GK1450" s="58"/>
      <c r="GL1450" s="58"/>
      <c r="GM1450" s="58"/>
      <c r="GN1450" s="58"/>
      <c r="GO1450" s="58"/>
      <c r="GP1450" s="58"/>
      <c r="GQ1450" s="58"/>
      <c r="GR1450" s="58"/>
      <c r="GS1450" s="58"/>
      <c r="GT1450" s="58"/>
      <c r="GU1450" s="58"/>
      <c r="GV1450" s="58"/>
      <c r="GW1450" s="58"/>
      <c r="GX1450" s="58"/>
      <c r="GY1450" s="58"/>
      <c r="GZ1450" s="58"/>
      <c r="HA1450" s="58"/>
      <c r="HB1450" s="58"/>
      <c r="HC1450" s="58"/>
      <c r="HD1450" s="58"/>
      <c r="HE1450" s="58"/>
      <c r="HF1450" s="58"/>
      <c r="HG1450" s="58"/>
      <c r="HH1450" s="58"/>
      <c r="HI1450" s="58"/>
      <c r="HJ1450" s="58"/>
      <c r="HK1450" s="58"/>
      <c r="HL1450" s="58"/>
      <c r="HM1450" s="58"/>
      <c r="HN1450" s="58"/>
      <c r="HO1450" s="58"/>
      <c r="HP1450" s="58"/>
      <c r="HQ1450" s="58"/>
      <c r="HR1450" s="58"/>
      <c r="HS1450" s="58"/>
      <c r="HT1450" s="58"/>
      <c r="HU1450" s="58"/>
      <c r="HV1450" s="58"/>
      <c r="HW1450" s="58"/>
      <c r="HX1450" s="58"/>
      <c r="HY1450" s="58"/>
      <c r="HZ1450" s="58"/>
      <c r="IA1450" s="58"/>
      <c r="IB1450" s="58"/>
      <c r="IC1450" s="58"/>
      <c r="ID1450" s="58"/>
      <c r="IE1450" s="58"/>
      <c r="IF1450" s="58"/>
      <c r="IG1450" s="58"/>
      <c r="IH1450" s="58"/>
      <c r="II1450" s="58"/>
      <c r="IJ1450" s="58"/>
      <c r="IK1450" s="58"/>
      <c r="IL1450" s="58"/>
      <c r="IM1450" s="58"/>
      <c r="IN1450" s="58"/>
      <c r="IO1450" s="58"/>
      <c r="IP1450" s="58"/>
      <c r="IQ1450" s="58"/>
      <c r="IR1450" s="58"/>
      <c r="IS1450" s="58"/>
      <c r="IT1450" s="58"/>
      <c r="IU1450" s="58"/>
    </row>
    <row r="1451" spans="1:255" s="23" customFormat="1" ht="12.75" x14ac:dyDescent="0.2">
      <c r="A1451" s="24"/>
      <c r="F1451" s="16"/>
      <c r="G1451" s="34"/>
      <c r="H1451" s="30" t="s">
        <v>58</v>
      </c>
      <c r="I1451" s="30"/>
      <c r="J1451" s="30"/>
      <c r="K1451" s="30"/>
      <c r="L1451" s="30"/>
      <c r="M1451" s="30" t="s">
        <v>59</v>
      </c>
      <c r="N1451" s="27"/>
      <c r="O1451" s="18"/>
      <c r="P1451" s="18"/>
      <c r="Q1451" s="18"/>
      <c r="R1451" s="18"/>
      <c r="S1451" s="18"/>
      <c r="T1451" s="18"/>
      <c r="U1451" s="49"/>
      <c r="V1451" s="18"/>
      <c r="W1451" s="15"/>
      <c r="X1451" s="18"/>
      <c r="Y1451" s="18"/>
      <c r="Z1451" s="18"/>
      <c r="AA1451" s="18"/>
      <c r="AB1451" s="58"/>
      <c r="AC1451" s="58"/>
      <c r="AD1451" s="58"/>
      <c r="AE1451" s="58"/>
      <c r="AF1451" s="58"/>
      <c r="AG1451" s="58"/>
      <c r="AH1451" s="58"/>
      <c r="AI1451" s="58"/>
      <c r="AJ1451" s="58"/>
      <c r="AK1451" s="58"/>
      <c r="AL1451" s="58"/>
      <c r="AM1451" s="58"/>
      <c r="AN1451" s="58"/>
      <c r="AO1451" s="58"/>
      <c r="AP1451" s="58"/>
      <c r="AQ1451" s="58"/>
      <c r="AR1451" s="58"/>
      <c r="AS1451" s="58"/>
      <c r="AT1451" s="58"/>
      <c r="AU1451" s="58"/>
      <c r="AV1451" s="58"/>
      <c r="AW1451" s="58"/>
      <c r="AX1451" s="58"/>
      <c r="AY1451" s="58"/>
      <c r="AZ1451" s="58"/>
      <c r="BA1451" s="58"/>
      <c r="BB1451" s="58"/>
      <c r="BC1451" s="58"/>
      <c r="BD1451" s="58"/>
      <c r="BE1451" s="58"/>
      <c r="BF1451" s="58"/>
      <c r="BG1451" s="58"/>
      <c r="BH1451" s="58"/>
      <c r="BI1451" s="58"/>
      <c r="BJ1451" s="58"/>
      <c r="BK1451" s="58"/>
      <c r="BL1451" s="58"/>
      <c r="BM1451" s="58"/>
      <c r="BN1451" s="58"/>
      <c r="BO1451" s="58"/>
      <c r="BP1451" s="58"/>
      <c r="BQ1451" s="58"/>
      <c r="BR1451" s="58"/>
      <c r="BS1451" s="58"/>
      <c r="BT1451" s="58"/>
      <c r="BU1451" s="58"/>
      <c r="BV1451" s="58"/>
      <c r="BW1451" s="58"/>
      <c r="BX1451" s="58"/>
      <c r="BY1451" s="58"/>
      <c r="BZ1451" s="58"/>
      <c r="CA1451" s="58"/>
      <c r="CB1451" s="58"/>
      <c r="CC1451" s="58"/>
      <c r="CD1451" s="58"/>
      <c r="CE1451" s="58"/>
      <c r="CF1451" s="58"/>
      <c r="CG1451" s="58"/>
      <c r="CH1451" s="58"/>
      <c r="CI1451" s="58"/>
      <c r="CJ1451" s="58"/>
      <c r="CK1451" s="58"/>
      <c r="CL1451" s="58"/>
      <c r="CM1451" s="58"/>
      <c r="CN1451" s="58"/>
      <c r="CO1451" s="58"/>
      <c r="CP1451" s="58"/>
      <c r="CQ1451" s="58"/>
      <c r="CR1451" s="58"/>
      <c r="CS1451" s="58"/>
      <c r="CT1451" s="58"/>
      <c r="CU1451" s="58"/>
      <c r="CV1451" s="58"/>
      <c r="CW1451" s="58"/>
      <c r="CX1451" s="58"/>
      <c r="CY1451" s="58"/>
      <c r="CZ1451" s="58"/>
      <c r="DA1451" s="58"/>
      <c r="DB1451" s="58"/>
      <c r="DC1451" s="58"/>
      <c r="DD1451" s="58"/>
      <c r="DE1451" s="58"/>
      <c r="DF1451" s="58"/>
      <c r="DG1451" s="58"/>
      <c r="DH1451" s="58"/>
      <c r="DI1451" s="58"/>
      <c r="DJ1451" s="58"/>
      <c r="DK1451" s="58"/>
      <c r="DL1451" s="58"/>
      <c r="DM1451" s="58"/>
      <c r="DN1451" s="58"/>
      <c r="DO1451" s="58"/>
      <c r="DP1451" s="58"/>
      <c r="DQ1451" s="58"/>
      <c r="DR1451" s="58"/>
      <c r="DS1451" s="58"/>
      <c r="DT1451" s="58"/>
      <c r="DU1451" s="58"/>
      <c r="DV1451" s="58"/>
      <c r="DW1451" s="58"/>
      <c r="DX1451" s="58"/>
      <c r="DY1451" s="58"/>
      <c r="DZ1451" s="58"/>
      <c r="EA1451" s="58"/>
      <c r="EB1451" s="58"/>
      <c r="EC1451" s="58"/>
      <c r="ED1451" s="58"/>
      <c r="EE1451" s="58"/>
      <c r="EF1451" s="58"/>
      <c r="EG1451" s="58"/>
      <c r="EH1451" s="58"/>
      <c r="EI1451" s="58"/>
      <c r="EJ1451" s="58"/>
      <c r="EK1451" s="58"/>
      <c r="EL1451" s="58"/>
      <c r="EM1451" s="58"/>
      <c r="EN1451" s="58"/>
      <c r="EO1451" s="58"/>
      <c r="EP1451" s="58"/>
      <c r="EQ1451" s="58"/>
      <c r="ER1451" s="58"/>
      <c r="ES1451" s="58"/>
      <c r="ET1451" s="58"/>
      <c r="EU1451" s="58"/>
      <c r="EV1451" s="58"/>
      <c r="EW1451" s="58"/>
      <c r="EX1451" s="58"/>
      <c r="EY1451" s="58"/>
      <c r="EZ1451" s="58"/>
      <c r="FA1451" s="58"/>
      <c r="FB1451" s="58"/>
      <c r="FC1451" s="58"/>
      <c r="FD1451" s="58"/>
      <c r="FE1451" s="58"/>
      <c r="FF1451" s="58"/>
      <c r="FG1451" s="58"/>
      <c r="FH1451" s="58"/>
      <c r="FI1451" s="58"/>
      <c r="FJ1451" s="58"/>
      <c r="FK1451" s="58"/>
      <c r="FL1451" s="58"/>
      <c r="FM1451" s="58"/>
      <c r="FN1451" s="58"/>
      <c r="FO1451" s="58"/>
      <c r="FP1451" s="58"/>
      <c r="FQ1451" s="58"/>
      <c r="FR1451" s="58"/>
      <c r="FS1451" s="58"/>
      <c r="FT1451" s="58"/>
      <c r="FU1451" s="58"/>
      <c r="FV1451" s="58"/>
      <c r="FW1451" s="58"/>
      <c r="FX1451" s="58"/>
      <c r="FY1451" s="58"/>
      <c r="FZ1451" s="58"/>
      <c r="GA1451" s="58"/>
      <c r="GB1451" s="58"/>
      <c r="GC1451" s="58"/>
      <c r="GD1451" s="58"/>
      <c r="GE1451" s="58"/>
      <c r="GF1451" s="58"/>
      <c r="GG1451" s="58"/>
      <c r="GH1451" s="58"/>
      <c r="GI1451" s="58"/>
      <c r="GJ1451" s="58"/>
      <c r="GK1451" s="58"/>
      <c r="GL1451" s="58"/>
      <c r="GM1451" s="58"/>
      <c r="GN1451" s="58"/>
      <c r="GO1451" s="58"/>
      <c r="GP1451" s="58"/>
      <c r="GQ1451" s="58"/>
      <c r="GR1451" s="58"/>
      <c r="GS1451" s="58"/>
      <c r="GT1451" s="58"/>
      <c r="GU1451" s="58"/>
      <c r="GV1451" s="58"/>
      <c r="GW1451" s="58"/>
      <c r="GX1451" s="58"/>
      <c r="GY1451" s="58"/>
      <c r="GZ1451" s="58"/>
      <c r="HA1451" s="58"/>
      <c r="HB1451" s="58"/>
      <c r="HC1451" s="58"/>
      <c r="HD1451" s="58"/>
      <c r="HE1451" s="58"/>
      <c r="HF1451" s="58"/>
      <c r="HG1451" s="58"/>
      <c r="HH1451" s="58"/>
      <c r="HI1451" s="58"/>
      <c r="HJ1451" s="58"/>
      <c r="HK1451" s="58"/>
      <c r="HL1451" s="58"/>
      <c r="HM1451" s="58"/>
      <c r="HN1451" s="58"/>
      <c r="HO1451" s="58"/>
      <c r="HP1451" s="58"/>
      <c r="HQ1451" s="58"/>
      <c r="HR1451" s="58"/>
      <c r="HS1451" s="58"/>
      <c r="HT1451" s="58"/>
      <c r="HU1451" s="58"/>
      <c r="HV1451" s="58"/>
      <c r="HW1451" s="58"/>
      <c r="HX1451" s="58"/>
      <c r="HY1451" s="58"/>
      <c r="HZ1451" s="58"/>
      <c r="IA1451" s="58"/>
      <c r="IB1451" s="58"/>
      <c r="IC1451" s="58"/>
      <c r="ID1451" s="58"/>
      <c r="IE1451" s="58"/>
      <c r="IF1451" s="58"/>
      <c r="IG1451" s="58"/>
      <c r="IH1451" s="58"/>
      <c r="II1451" s="58"/>
      <c r="IJ1451" s="58"/>
      <c r="IK1451" s="58"/>
      <c r="IL1451" s="58"/>
      <c r="IM1451" s="58"/>
      <c r="IN1451" s="58"/>
      <c r="IO1451" s="58"/>
      <c r="IP1451" s="58"/>
      <c r="IQ1451" s="58"/>
      <c r="IR1451" s="58"/>
      <c r="IS1451" s="58"/>
      <c r="IT1451" s="58"/>
      <c r="IU1451" s="58"/>
    </row>
    <row r="1452" spans="1:255" s="23" customFormat="1" ht="12.75" x14ac:dyDescent="0.2">
      <c r="A1452" s="35" t="s">
        <v>60</v>
      </c>
      <c r="B1452" s="132" t="s">
        <v>61</v>
      </c>
      <c r="C1452" s="133"/>
      <c r="D1452" s="133"/>
      <c r="E1452" s="133"/>
      <c r="F1452" s="134"/>
      <c r="G1452" s="59" t="s">
        <v>62</v>
      </c>
      <c r="H1452" s="35" t="s">
        <v>63</v>
      </c>
      <c r="I1452" s="35" t="s">
        <v>64</v>
      </c>
      <c r="J1452" s="35" t="s">
        <v>65</v>
      </c>
      <c r="K1452" s="35" t="s">
        <v>66</v>
      </c>
      <c r="L1452" s="35" t="s">
        <v>67</v>
      </c>
      <c r="M1452" s="35" t="s">
        <v>68</v>
      </c>
      <c r="N1452" s="60" t="s">
        <v>69</v>
      </c>
      <c r="O1452" s="18"/>
      <c r="P1452" s="18"/>
      <c r="Q1452" s="18"/>
      <c r="R1452" s="18"/>
      <c r="S1452" s="18"/>
      <c r="T1452" s="18"/>
      <c r="U1452" s="49"/>
      <c r="V1452" s="18"/>
      <c r="W1452" s="15"/>
      <c r="X1452" s="18"/>
      <c r="Y1452" s="18"/>
      <c r="Z1452" s="18"/>
      <c r="AA1452" s="18"/>
      <c r="AB1452" s="58"/>
      <c r="AC1452" s="58"/>
      <c r="AD1452" s="58"/>
      <c r="AE1452" s="58"/>
      <c r="AF1452" s="58"/>
      <c r="AG1452" s="58"/>
      <c r="AH1452" s="58"/>
      <c r="AI1452" s="58"/>
      <c r="AJ1452" s="58"/>
      <c r="AK1452" s="58"/>
      <c r="AL1452" s="58"/>
      <c r="AM1452" s="58"/>
      <c r="AN1452" s="58"/>
      <c r="AO1452" s="58"/>
      <c r="AP1452" s="58"/>
      <c r="AQ1452" s="58"/>
      <c r="AR1452" s="58"/>
      <c r="AS1452" s="58"/>
      <c r="AT1452" s="58"/>
      <c r="AU1452" s="58"/>
      <c r="AV1452" s="58"/>
      <c r="AW1452" s="58"/>
      <c r="AX1452" s="58"/>
      <c r="AY1452" s="58"/>
      <c r="AZ1452" s="58"/>
      <c r="BA1452" s="58"/>
      <c r="BB1452" s="58"/>
      <c r="BC1452" s="58"/>
      <c r="BD1452" s="58"/>
      <c r="BE1452" s="58"/>
      <c r="BF1452" s="58"/>
      <c r="BG1452" s="58"/>
      <c r="BH1452" s="58"/>
      <c r="BI1452" s="58"/>
      <c r="BJ1452" s="58"/>
      <c r="BK1452" s="58"/>
      <c r="BL1452" s="58"/>
      <c r="BM1452" s="58"/>
      <c r="BN1452" s="58"/>
      <c r="BO1452" s="58"/>
      <c r="BP1452" s="58"/>
      <c r="BQ1452" s="58"/>
      <c r="BR1452" s="58"/>
      <c r="BS1452" s="58"/>
      <c r="BT1452" s="58"/>
      <c r="BU1452" s="58"/>
      <c r="BV1452" s="58"/>
      <c r="BW1452" s="58"/>
      <c r="BX1452" s="58"/>
      <c r="BY1452" s="58"/>
      <c r="BZ1452" s="58"/>
      <c r="CA1452" s="58"/>
      <c r="CB1452" s="58"/>
      <c r="CC1452" s="58"/>
      <c r="CD1452" s="58"/>
      <c r="CE1452" s="58"/>
      <c r="CF1452" s="58"/>
      <c r="CG1452" s="58"/>
      <c r="CH1452" s="58"/>
      <c r="CI1452" s="58"/>
      <c r="CJ1452" s="58"/>
      <c r="CK1452" s="58"/>
      <c r="CL1452" s="58"/>
      <c r="CM1452" s="58"/>
      <c r="CN1452" s="58"/>
      <c r="CO1452" s="58"/>
      <c r="CP1452" s="58"/>
      <c r="CQ1452" s="58"/>
      <c r="CR1452" s="58"/>
      <c r="CS1452" s="58"/>
      <c r="CT1452" s="58"/>
      <c r="CU1452" s="58"/>
      <c r="CV1452" s="58"/>
      <c r="CW1452" s="58"/>
      <c r="CX1452" s="58"/>
      <c r="CY1452" s="58"/>
      <c r="CZ1452" s="58"/>
      <c r="DA1452" s="58"/>
      <c r="DB1452" s="58"/>
      <c r="DC1452" s="58"/>
      <c r="DD1452" s="58"/>
      <c r="DE1452" s="58"/>
      <c r="DF1452" s="58"/>
      <c r="DG1452" s="58"/>
      <c r="DH1452" s="58"/>
      <c r="DI1452" s="58"/>
      <c r="DJ1452" s="58"/>
      <c r="DK1452" s="58"/>
      <c r="DL1452" s="58"/>
      <c r="DM1452" s="58"/>
      <c r="DN1452" s="58"/>
      <c r="DO1452" s="58"/>
      <c r="DP1452" s="58"/>
      <c r="DQ1452" s="58"/>
      <c r="DR1452" s="58"/>
      <c r="DS1452" s="58"/>
      <c r="DT1452" s="58"/>
      <c r="DU1452" s="58"/>
      <c r="DV1452" s="58"/>
      <c r="DW1452" s="58"/>
      <c r="DX1452" s="58"/>
      <c r="DY1452" s="58"/>
      <c r="DZ1452" s="58"/>
      <c r="EA1452" s="58"/>
      <c r="EB1452" s="58"/>
      <c r="EC1452" s="58"/>
      <c r="ED1452" s="58"/>
      <c r="EE1452" s="58"/>
      <c r="EF1452" s="58"/>
      <c r="EG1452" s="58"/>
      <c r="EH1452" s="58"/>
      <c r="EI1452" s="58"/>
      <c r="EJ1452" s="58"/>
      <c r="EK1452" s="58"/>
      <c r="EL1452" s="58"/>
      <c r="EM1452" s="58"/>
      <c r="EN1452" s="58"/>
      <c r="EO1452" s="58"/>
      <c r="EP1452" s="58"/>
      <c r="EQ1452" s="58"/>
      <c r="ER1452" s="58"/>
      <c r="ES1452" s="58"/>
      <c r="ET1452" s="58"/>
      <c r="EU1452" s="58"/>
      <c r="EV1452" s="58"/>
      <c r="EW1452" s="58"/>
      <c r="EX1452" s="58"/>
      <c r="EY1452" s="58"/>
      <c r="EZ1452" s="58"/>
      <c r="FA1452" s="58"/>
      <c r="FB1452" s="58"/>
      <c r="FC1452" s="58"/>
      <c r="FD1452" s="58"/>
      <c r="FE1452" s="58"/>
      <c r="FF1452" s="58"/>
      <c r="FG1452" s="58"/>
      <c r="FH1452" s="58"/>
      <c r="FI1452" s="58"/>
      <c r="FJ1452" s="58"/>
      <c r="FK1452" s="58"/>
      <c r="FL1452" s="58"/>
      <c r="FM1452" s="58"/>
      <c r="FN1452" s="58"/>
      <c r="FO1452" s="58"/>
      <c r="FP1452" s="58"/>
      <c r="FQ1452" s="58"/>
      <c r="FR1452" s="58"/>
      <c r="FS1452" s="58"/>
      <c r="FT1452" s="58"/>
      <c r="FU1452" s="58"/>
      <c r="FV1452" s="58"/>
      <c r="FW1452" s="58"/>
      <c r="FX1452" s="58"/>
      <c r="FY1452" s="58"/>
      <c r="FZ1452" s="58"/>
      <c r="GA1452" s="58"/>
      <c r="GB1452" s="58"/>
      <c r="GC1452" s="58"/>
      <c r="GD1452" s="58"/>
      <c r="GE1452" s="58"/>
      <c r="GF1452" s="58"/>
      <c r="GG1452" s="58"/>
      <c r="GH1452" s="58"/>
      <c r="GI1452" s="58"/>
      <c r="GJ1452" s="58"/>
      <c r="GK1452" s="58"/>
      <c r="GL1452" s="58"/>
      <c r="GM1452" s="58"/>
      <c r="GN1452" s="58"/>
      <c r="GO1452" s="58"/>
      <c r="GP1452" s="58"/>
      <c r="GQ1452" s="58"/>
      <c r="GR1452" s="58"/>
      <c r="GS1452" s="58"/>
      <c r="GT1452" s="58"/>
      <c r="GU1452" s="58"/>
      <c r="GV1452" s="58"/>
      <c r="GW1452" s="58"/>
      <c r="GX1452" s="58"/>
      <c r="GY1452" s="58"/>
      <c r="GZ1452" s="58"/>
      <c r="HA1452" s="58"/>
      <c r="HB1452" s="58"/>
      <c r="HC1452" s="58"/>
      <c r="HD1452" s="58"/>
      <c r="HE1452" s="58"/>
      <c r="HF1452" s="58"/>
      <c r="HG1452" s="58"/>
      <c r="HH1452" s="58"/>
      <c r="HI1452" s="58"/>
      <c r="HJ1452" s="58"/>
      <c r="HK1452" s="58"/>
      <c r="HL1452" s="58"/>
      <c r="HM1452" s="58"/>
      <c r="HN1452" s="58"/>
      <c r="HO1452" s="58"/>
      <c r="HP1452" s="58"/>
      <c r="HQ1452" s="58"/>
      <c r="HR1452" s="58"/>
      <c r="HS1452" s="58"/>
      <c r="HT1452" s="58"/>
      <c r="HU1452" s="58"/>
      <c r="HV1452" s="58"/>
      <c r="HW1452" s="58"/>
      <c r="HX1452" s="58"/>
      <c r="HY1452" s="58"/>
      <c r="HZ1452" s="58"/>
      <c r="IA1452" s="58"/>
      <c r="IB1452" s="58"/>
      <c r="IC1452" s="58"/>
      <c r="ID1452" s="58"/>
      <c r="IE1452" s="58"/>
      <c r="IF1452" s="58"/>
      <c r="IG1452" s="58"/>
      <c r="IH1452" s="58"/>
      <c r="II1452" s="58"/>
      <c r="IJ1452" s="58"/>
      <c r="IK1452" s="58"/>
      <c r="IL1452" s="58"/>
      <c r="IM1452" s="58"/>
      <c r="IN1452" s="58"/>
      <c r="IO1452" s="58"/>
      <c r="IP1452" s="58"/>
      <c r="IQ1452" s="58"/>
      <c r="IR1452" s="58"/>
      <c r="IS1452" s="58"/>
      <c r="IT1452" s="58"/>
      <c r="IU1452" s="58"/>
    </row>
    <row r="1453" spans="1:255" s="64" customFormat="1" ht="50.1" customHeight="1" x14ac:dyDescent="0.2">
      <c r="A1453" s="36"/>
      <c r="B1453" s="135"/>
      <c r="C1453" s="136"/>
      <c r="D1453" s="136"/>
      <c r="E1453" s="136"/>
      <c r="F1453" s="137"/>
      <c r="G1453" s="42"/>
      <c r="H1453" s="43"/>
      <c r="I1453" s="44" t="e">
        <f>SUM(#REF!*H1453)</f>
        <v>#REF!</v>
      </c>
      <c r="J1453" s="43"/>
      <c r="K1453" s="45" t="e">
        <f t="shared" ref="K1453:K1458" si="94">SUM(I1453*J1453)</f>
        <v>#REF!</v>
      </c>
      <c r="L1453" s="61"/>
      <c r="M1453" s="62"/>
      <c r="N1453" s="63">
        <f t="shared" ref="N1453:N1458" si="95">SUM(L1453*M1453)</f>
        <v>0</v>
      </c>
      <c r="O1453" s="41"/>
      <c r="P1453" s="10"/>
      <c r="Q1453" s="18"/>
      <c r="R1453" s="10"/>
      <c r="S1453" s="10"/>
      <c r="T1453" s="10"/>
      <c r="U1453" s="33"/>
      <c r="V1453" s="10"/>
      <c r="W1453" s="10"/>
      <c r="X1453" s="41"/>
      <c r="Y1453" s="41"/>
      <c r="Z1453" s="41"/>
      <c r="AA1453" s="41"/>
    </row>
    <row r="1454" spans="1:255" s="64" customFormat="1" ht="50.1" customHeight="1" x14ac:dyDescent="0.2">
      <c r="A1454" s="36"/>
      <c r="B1454" s="126"/>
      <c r="C1454" s="127"/>
      <c r="D1454" s="127"/>
      <c r="E1454" s="127"/>
      <c r="F1454" s="128"/>
      <c r="G1454" s="42"/>
      <c r="H1454" s="43"/>
      <c r="I1454" s="44" t="e">
        <f>SUM(#REF!*H1454)</f>
        <v>#REF!</v>
      </c>
      <c r="J1454" s="43"/>
      <c r="K1454" s="45" t="e">
        <f t="shared" si="94"/>
        <v>#REF!</v>
      </c>
      <c r="L1454" s="61"/>
      <c r="M1454" s="62"/>
      <c r="N1454" s="63">
        <f t="shared" si="95"/>
        <v>0</v>
      </c>
      <c r="O1454" s="41"/>
      <c r="P1454" s="10"/>
      <c r="Q1454" s="10"/>
      <c r="R1454" s="10"/>
      <c r="S1454" s="10"/>
      <c r="T1454" s="10"/>
      <c r="U1454" s="33"/>
      <c r="V1454" s="10"/>
      <c r="W1454" s="10"/>
      <c r="X1454" s="41"/>
      <c r="Y1454" s="41"/>
      <c r="Z1454" s="41"/>
      <c r="AA1454" s="41"/>
    </row>
    <row r="1455" spans="1:255" s="64" customFormat="1" ht="50.1" customHeight="1" x14ac:dyDescent="0.2">
      <c r="A1455" s="36"/>
      <c r="B1455" s="126"/>
      <c r="C1455" s="127"/>
      <c r="D1455" s="127"/>
      <c r="E1455" s="127"/>
      <c r="F1455" s="128"/>
      <c r="G1455" s="42"/>
      <c r="H1455" s="43"/>
      <c r="I1455" s="44" t="e">
        <f>SUM(#REF!*H1455)</f>
        <v>#REF!</v>
      </c>
      <c r="J1455" s="43"/>
      <c r="K1455" s="45" t="e">
        <f t="shared" si="94"/>
        <v>#REF!</v>
      </c>
      <c r="L1455" s="61"/>
      <c r="M1455" s="62"/>
      <c r="N1455" s="63">
        <f t="shared" si="95"/>
        <v>0</v>
      </c>
      <c r="O1455" s="41"/>
      <c r="P1455" s="10"/>
      <c r="Q1455" s="10"/>
      <c r="R1455" s="10"/>
      <c r="S1455" s="10"/>
      <c r="T1455" s="10"/>
      <c r="U1455" s="33"/>
      <c r="V1455" s="10"/>
      <c r="W1455" s="10"/>
      <c r="X1455" s="41"/>
      <c r="Y1455" s="41"/>
      <c r="Z1455" s="41"/>
      <c r="AA1455" s="41"/>
    </row>
    <row r="1456" spans="1:255" s="64" customFormat="1" ht="50.1" customHeight="1" x14ac:dyDescent="0.2">
      <c r="A1456" s="36"/>
      <c r="B1456" s="126"/>
      <c r="C1456" s="127"/>
      <c r="D1456" s="127"/>
      <c r="E1456" s="127"/>
      <c r="F1456" s="128"/>
      <c r="G1456" s="42"/>
      <c r="H1456" s="43"/>
      <c r="I1456" s="44" t="e">
        <f>SUM(#REF!*H1456)</f>
        <v>#REF!</v>
      </c>
      <c r="J1456" s="43"/>
      <c r="K1456" s="45" t="e">
        <f t="shared" si="94"/>
        <v>#REF!</v>
      </c>
      <c r="L1456" s="61"/>
      <c r="M1456" s="62"/>
      <c r="N1456" s="63">
        <f t="shared" si="95"/>
        <v>0</v>
      </c>
      <c r="O1456" s="41"/>
      <c r="P1456" s="10"/>
      <c r="Q1456" s="10"/>
      <c r="R1456" s="10"/>
      <c r="S1456" s="10"/>
      <c r="T1456" s="10"/>
      <c r="U1456" s="33"/>
      <c r="V1456" s="10"/>
      <c r="W1456" s="10"/>
      <c r="X1456" s="41"/>
      <c r="Y1456" s="41"/>
      <c r="Z1456" s="41"/>
      <c r="AA1456" s="41"/>
    </row>
    <row r="1457" spans="1:27" s="64" customFormat="1" ht="50.1" customHeight="1" x14ac:dyDescent="0.2">
      <c r="A1457" s="36"/>
      <c r="B1457" s="126"/>
      <c r="C1457" s="127"/>
      <c r="D1457" s="127"/>
      <c r="E1457" s="127"/>
      <c r="F1457" s="128"/>
      <c r="G1457" s="42"/>
      <c r="H1457" s="43"/>
      <c r="I1457" s="44" t="e">
        <f>SUM(#REF!*H1457)</f>
        <v>#REF!</v>
      </c>
      <c r="J1457" s="43"/>
      <c r="K1457" s="45" t="e">
        <f t="shared" si="94"/>
        <v>#REF!</v>
      </c>
      <c r="L1457" s="61"/>
      <c r="M1457" s="62"/>
      <c r="N1457" s="63">
        <f t="shared" si="95"/>
        <v>0</v>
      </c>
      <c r="O1457" s="41"/>
      <c r="P1457" s="10"/>
      <c r="Q1457" s="10"/>
      <c r="R1457" s="10"/>
      <c r="S1457" s="10"/>
      <c r="T1457" s="10"/>
      <c r="U1457" s="33"/>
      <c r="V1457" s="10"/>
      <c r="W1457" s="10"/>
      <c r="X1457" s="41"/>
      <c r="Y1457" s="41"/>
      <c r="Z1457" s="41"/>
      <c r="AA1457" s="41"/>
    </row>
    <row r="1458" spans="1:27" s="64" customFormat="1" ht="50.1" customHeight="1" x14ac:dyDescent="0.2">
      <c r="A1458" s="36"/>
      <c r="B1458" s="126"/>
      <c r="C1458" s="127"/>
      <c r="D1458" s="127"/>
      <c r="E1458" s="127"/>
      <c r="F1458" s="128"/>
      <c r="G1458" s="42"/>
      <c r="H1458" s="43"/>
      <c r="I1458" s="44" t="e">
        <f>SUM(#REF!*H1458)</f>
        <v>#REF!</v>
      </c>
      <c r="J1458" s="43"/>
      <c r="K1458" s="45" t="e">
        <f t="shared" si="94"/>
        <v>#REF!</v>
      </c>
      <c r="L1458" s="61"/>
      <c r="M1458" s="62"/>
      <c r="N1458" s="63">
        <f t="shared" si="95"/>
        <v>0</v>
      </c>
      <c r="O1458" s="41"/>
      <c r="P1458" s="10"/>
      <c r="Q1458" s="10"/>
      <c r="R1458" s="10"/>
      <c r="S1458" s="10"/>
      <c r="T1458" s="10"/>
      <c r="U1458" s="33"/>
      <c r="V1458" s="10"/>
      <c r="W1458" s="10"/>
      <c r="X1458" s="41"/>
      <c r="Y1458" s="41"/>
      <c r="Z1458" s="41"/>
      <c r="AA1458" s="41"/>
    </row>
    <row r="1459" spans="1:27" s="23" customFormat="1" ht="20.100000000000001" customHeight="1" thickBot="1" x14ac:dyDescent="0.2">
      <c r="A1459" s="65"/>
      <c r="B1459" s="129" t="s">
        <v>8</v>
      </c>
      <c r="C1459" s="130"/>
      <c r="D1459" s="130"/>
      <c r="E1459" s="130"/>
      <c r="F1459" s="131"/>
      <c r="G1459" s="66"/>
      <c r="H1459" s="67"/>
      <c r="I1459" s="68" t="e">
        <f>SUM(I1453:I1458)</f>
        <v>#REF!</v>
      </c>
      <c r="J1459" s="67"/>
      <c r="K1459" s="68" t="e">
        <f>SUM(K1453:K1458)</f>
        <v>#REF!</v>
      </c>
      <c r="L1459" s="69">
        <f>SUM(L1453:L1458)</f>
        <v>0</v>
      </c>
      <c r="M1459" s="67"/>
      <c r="N1459" s="68">
        <f>SUM(N1453:N1458)</f>
        <v>0</v>
      </c>
      <c r="O1459" s="15"/>
      <c r="P1459" s="15"/>
      <c r="Q1459" s="10"/>
      <c r="R1459" s="15"/>
      <c r="S1459" s="15"/>
      <c r="T1459" s="15"/>
      <c r="U1459" s="52"/>
      <c r="V1459" s="15"/>
      <c r="W1459" s="15"/>
      <c r="X1459" s="15"/>
      <c r="Y1459" s="15"/>
      <c r="Z1459" s="15"/>
      <c r="AA1459" s="15"/>
    </row>
    <row r="1460" spans="1:27" s="23" customFormat="1" x14ac:dyDescent="0.15">
      <c r="A1460" s="15"/>
      <c r="B1460" s="15"/>
      <c r="C1460" s="15"/>
      <c r="D1460" s="15"/>
      <c r="E1460" s="15"/>
      <c r="F1460" s="15"/>
      <c r="G1460" s="54"/>
      <c r="H1460" s="15"/>
      <c r="I1460" s="15"/>
      <c r="J1460" s="15"/>
      <c r="K1460" s="15"/>
      <c r="L1460" s="15"/>
      <c r="M1460" s="15"/>
      <c r="N1460" s="55"/>
      <c r="Q1460" s="15"/>
    </row>
    <row r="1461" spans="1:27" s="23" customFormat="1" x14ac:dyDescent="0.15">
      <c r="A1461" s="15"/>
      <c r="B1461" s="15"/>
      <c r="C1461" s="15"/>
      <c r="D1461" s="15"/>
      <c r="E1461" s="15"/>
      <c r="F1461" s="15"/>
      <c r="G1461" s="54"/>
      <c r="H1461" s="15"/>
      <c r="I1461" s="15"/>
      <c r="J1461" s="15"/>
      <c r="K1461" s="15"/>
      <c r="L1461" s="15"/>
      <c r="M1461" s="15"/>
      <c r="N1461" s="55"/>
    </row>
    <row r="1462" spans="1:27" s="23" customFormat="1" x14ac:dyDescent="0.15">
      <c r="A1462" s="8"/>
      <c r="B1462" s="8"/>
      <c r="C1462" s="8"/>
      <c r="D1462" s="8"/>
      <c r="E1462" s="8"/>
      <c r="F1462" s="8"/>
      <c r="G1462" s="56"/>
      <c r="H1462" s="8"/>
      <c r="I1462" s="8"/>
      <c r="J1462" s="8"/>
      <c r="K1462" s="8"/>
      <c r="L1462" s="8"/>
      <c r="M1462" s="8"/>
      <c r="N1462" s="57"/>
      <c r="O1462" s="15"/>
      <c r="P1462" s="15"/>
      <c r="R1462" s="15"/>
      <c r="S1462" s="15"/>
      <c r="T1462" s="15"/>
      <c r="U1462" s="52"/>
      <c r="V1462" s="15"/>
      <c r="W1462" s="15"/>
      <c r="X1462" s="15"/>
      <c r="Y1462" s="15"/>
      <c r="Z1462" s="15"/>
      <c r="AA1462" s="15"/>
    </row>
    <row r="1463" spans="1:27" s="23" customFormat="1" ht="9" customHeight="1" x14ac:dyDescent="0.2">
      <c r="A1463" s="158" t="s">
        <v>24</v>
      </c>
      <c r="B1463" s="159"/>
      <c r="C1463" s="159"/>
      <c r="D1463" s="159"/>
      <c r="E1463" s="159"/>
      <c r="F1463" s="159"/>
      <c r="G1463" s="159"/>
      <c r="H1463" s="164" t="s">
        <v>25</v>
      </c>
      <c r="I1463" s="165"/>
      <c r="J1463" s="165"/>
      <c r="K1463" s="165"/>
      <c r="L1463" s="166"/>
      <c r="M1463" s="11" t="s">
        <v>26</v>
      </c>
      <c r="N1463" s="12"/>
      <c r="O1463" s="15"/>
      <c r="P1463" s="15"/>
      <c r="Q1463" s="15"/>
      <c r="R1463" s="15"/>
      <c r="S1463" s="15"/>
      <c r="T1463" s="15"/>
      <c r="U1463" s="52"/>
      <c r="V1463" s="15"/>
      <c r="W1463" s="15"/>
      <c r="X1463" s="15"/>
      <c r="Y1463" s="15"/>
      <c r="Z1463" s="15"/>
      <c r="AA1463" s="15"/>
    </row>
    <row r="1464" spans="1:27" s="23" customFormat="1" ht="8.25" customHeight="1" x14ac:dyDescent="0.15">
      <c r="A1464" s="160"/>
      <c r="B1464" s="161"/>
      <c r="C1464" s="161"/>
      <c r="D1464" s="161"/>
      <c r="E1464" s="161"/>
      <c r="F1464" s="161"/>
      <c r="G1464" s="161"/>
      <c r="H1464" s="14"/>
      <c r="I1464" s="15"/>
      <c r="J1464" s="15"/>
      <c r="K1464" s="15"/>
      <c r="L1464" s="16"/>
      <c r="M1464" s="15"/>
      <c r="N1464" s="17"/>
      <c r="O1464" s="15"/>
      <c r="P1464" s="15"/>
      <c r="Q1464" s="15"/>
      <c r="R1464" s="15"/>
      <c r="S1464" s="15"/>
      <c r="T1464" s="15"/>
      <c r="U1464" s="52"/>
      <c r="V1464" s="15"/>
      <c r="W1464" s="15"/>
      <c r="X1464" s="15"/>
      <c r="Y1464" s="15"/>
      <c r="Z1464" s="15"/>
      <c r="AA1464" s="15"/>
    </row>
    <row r="1465" spans="1:27" s="23" customFormat="1" ht="12.75" customHeight="1" x14ac:dyDescent="0.2">
      <c r="A1465" s="160"/>
      <c r="B1465" s="161"/>
      <c r="C1465" s="161"/>
      <c r="D1465" s="161"/>
      <c r="E1465" s="161"/>
      <c r="F1465" s="161"/>
      <c r="G1465" s="161"/>
      <c r="H1465" s="167"/>
      <c r="I1465" s="168"/>
      <c r="J1465" s="168"/>
      <c r="K1465" s="168"/>
      <c r="L1465" s="169"/>
      <c r="M1465" s="18" t="s">
        <v>75</v>
      </c>
      <c r="N1465" s="17"/>
      <c r="O1465" s="15"/>
      <c r="P1465" s="15"/>
      <c r="Q1465" s="15"/>
      <c r="R1465" s="15"/>
      <c r="S1465" s="15"/>
      <c r="T1465" s="15"/>
      <c r="U1465" s="52"/>
      <c r="V1465" s="15"/>
      <c r="W1465" s="15"/>
      <c r="X1465" s="15"/>
      <c r="Y1465" s="15"/>
      <c r="Z1465" s="15"/>
      <c r="AA1465" s="15"/>
    </row>
    <row r="1466" spans="1:27" s="23" customFormat="1" ht="8.25" customHeight="1" x14ac:dyDescent="0.15">
      <c r="A1466" s="160"/>
      <c r="B1466" s="161"/>
      <c r="C1466" s="161"/>
      <c r="D1466" s="161"/>
      <c r="E1466" s="161"/>
      <c r="F1466" s="161"/>
      <c r="G1466" s="161"/>
      <c r="H1466" s="170"/>
      <c r="I1466" s="168"/>
      <c r="J1466" s="168"/>
      <c r="K1466" s="168"/>
      <c r="L1466" s="169"/>
      <c r="M1466" s="15"/>
      <c r="N1466" s="17"/>
      <c r="O1466" s="15"/>
      <c r="P1466" s="15"/>
      <c r="Q1466" s="15"/>
      <c r="R1466" s="15"/>
      <c r="S1466" s="15"/>
      <c r="T1466" s="15"/>
      <c r="U1466" s="52"/>
      <c r="V1466" s="15"/>
      <c r="W1466" s="15"/>
      <c r="X1466" s="15"/>
      <c r="Y1466" s="15"/>
      <c r="Z1466" s="15"/>
      <c r="AA1466" s="15"/>
    </row>
    <row r="1467" spans="1:27" s="23" customFormat="1" ht="8.25" customHeight="1" x14ac:dyDescent="0.15">
      <c r="A1467" s="160"/>
      <c r="B1467" s="161"/>
      <c r="C1467" s="161"/>
      <c r="D1467" s="161"/>
      <c r="E1467" s="161"/>
      <c r="F1467" s="161"/>
      <c r="G1467" s="161"/>
      <c r="H1467" s="170"/>
      <c r="I1467" s="168"/>
      <c r="J1467" s="168"/>
      <c r="K1467" s="168"/>
      <c r="L1467" s="169"/>
      <c r="M1467" s="8"/>
      <c r="N1467" s="19"/>
      <c r="O1467" s="15"/>
      <c r="P1467" s="15"/>
      <c r="Q1467" s="15"/>
      <c r="R1467" s="15"/>
      <c r="S1467" s="15"/>
      <c r="T1467" s="15"/>
      <c r="U1467" s="52"/>
      <c r="V1467" s="15"/>
      <c r="W1467" s="15"/>
      <c r="X1467" s="15"/>
      <c r="Y1467" s="15"/>
      <c r="Z1467" s="15"/>
      <c r="AA1467" s="15"/>
    </row>
    <row r="1468" spans="1:27" s="23" customFormat="1" ht="9" customHeight="1" x14ac:dyDescent="0.15">
      <c r="A1468" s="160"/>
      <c r="B1468" s="161"/>
      <c r="C1468" s="161"/>
      <c r="D1468" s="161"/>
      <c r="E1468" s="161"/>
      <c r="F1468" s="161"/>
      <c r="G1468" s="161"/>
      <c r="H1468" s="170"/>
      <c r="I1468" s="168"/>
      <c r="J1468" s="168"/>
      <c r="K1468" s="168"/>
      <c r="L1468" s="169"/>
      <c r="M1468" s="20" t="s">
        <v>29</v>
      </c>
      <c r="N1468" s="17"/>
      <c r="O1468" s="15"/>
      <c r="P1468" s="15"/>
      <c r="Q1468" s="15"/>
      <c r="R1468" s="15"/>
      <c r="S1468" s="15"/>
      <c r="T1468" s="15"/>
      <c r="U1468" s="52"/>
      <c r="V1468" s="15"/>
      <c r="W1468" s="15"/>
      <c r="X1468" s="15"/>
      <c r="Y1468" s="15"/>
      <c r="Z1468" s="15"/>
      <c r="AA1468" s="15"/>
    </row>
    <row r="1469" spans="1:27" s="23" customFormat="1" ht="8.25" customHeight="1" x14ac:dyDescent="0.15">
      <c r="A1469" s="160"/>
      <c r="B1469" s="161"/>
      <c r="C1469" s="161"/>
      <c r="D1469" s="161"/>
      <c r="E1469" s="161"/>
      <c r="F1469" s="161"/>
      <c r="G1469" s="161"/>
      <c r="H1469" s="170"/>
      <c r="I1469" s="168"/>
      <c r="J1469" s="168"/>
      <c r="K1469" s="168"/>
      <c r="L1469" s="169"/>
      <c r="M1469" s="15"/>
      <c r="N1469" s="17"/>
      <c r="O1469" s="15"/>
      <c r="P1469" s="15"/>
      <c r="Q1469" s="15"/>
      <c r="R1469" s="15"/>
      <c r="S1469" s="15"/>
      <c r="T1469" s="15"/>
      <c r="U1469" s="52"/>
      <c r="V1469" s="15"/>
      <c r="W1469" s="15"/>
      <c r="X1469" s="15"/>
      <c r="Y1469" s="15"/>
      <c r="Z1469" s="15"/>
      <c r="AA1469" s="15"/>
    </row>
    <row r="1470" spans="1:27" s="23" customFormat="1" ht="8.25" customHeight="1" x14ac:dyDescent="0.15">
      <c r="A1470" s="160"/>
      <c r="B1470" s="161"/>
      <c r="C1470" s="161"/>
      <c r="D1470" s="161"/>
      <c r="E1470" s="161"/>
      <c r="F1470" s="161"/>
      <c r="G1470" s="161"/>
      <c r="H1470" s="170"/>
      <c r="I1470" s="168"/>
      <c r="J1470" s="168"/>
      <c r="K1470" s="168"/>
      <c r="L1470" s="169"/>
      <c r="M1470" s="138"/>
      <c r="N1470" s="139"/>
      <c r="O1470" s="15"/>
      <c r="P1470" s="15"/>
      <c r="Q1470" s="15"/>
      <c r="R1470" s="15"/>
      <c r="S1470" s="15"/>
      <c r="T1470" s="15"/>
      <c r="U1470" s="52"/>
      <c r="V1470" s="15"/>
      <c r="W1470" s="15"/>
      <c r="X1470" s="15"/>
      <c r="Y1470" s="15"/>
      <c r="Z1470" s="15"/>
      <c r="AA1470" s="15"/>
    </row>
    <row r="1471" spans="1:27" s="23" customFormat="1" ht="8.25" customHeight="1" x14ac:dyDescent="0.15">
      <c r="A1471" s="162"/>
      <c r="B1471" s="163"/>
      <c r="C1471" s="163"/>
      <c r="D1471" s="163"/>
      <c r="E1471" s="163"/>
      <c r="F1471" s="163"/>
      <c r="G1471" s="163"/>
      <c r="H1471" s="171"/>
      <c r="I1471" s="172"/>
      <c r="J1471" s="172"/>
      <c r="K1471" s="172"/>
      <c r="L1471" s="173"/>
      <c r="M1471" s="140"/>
      <c r="N1471" s="141"/>
      <c r="O1471" s="15"/>
      <c r="P1471" s="15"/>
      <c r="Q1471" s="15"/>
      <c r="R1471" s="15"/>
      <c r="S1471" s="15"/>
      <c r="T1471" s="15"/>
      <c r="U1471" s="52"/>
      <c r="V1471" s="15"/>
      <c r="W1471" s="15"/>
      <c r="X1471" s="15"/>
      <c r="Y1471" s="15"/>
      <c r="Z1471" s="15"/>
      <c r="AA1471" s="15"/>
    </row>
    <row r="1472" spans="1:27" s="23" customFormat="1" x14ac:dyDescent="0.15">
      <c r="A1472" s="142" t="s">
        <v>30</v>
      </c>
      <c r="B1472" s="143"/>
      <c r="C1472" s="143"/>
      <c r="D1472" s="143"/>
      <c r="E1472" s="143"/>
      <c r="F1472" s="144"/>
      <c r="G1472" s="21"/>
      <c r="H1472" s="148"/>
      <c r="I1472" s="148"/>
      <c r="J1472" s="148"/>
      <c r="K1472" s="148"/>
      <c r="L1472" s="148"/>
      <c r="M1472" s="148"/>
      <c r="N1472" s="149"/>
      <c r="O1472" s="15"/>
      <c r="P1472" s="15"/>
      <c r="Q1472" s="15"/>
      <c r="R1472" s="15"/>
      <c r="S1472" s="15"/>
      <c r="T1472" s="15"/>
      <c r="U1472" s="52"/>
      <c r="V1472" s="15"/>
      <c r="W1472" s="15"/>
      <c r="X1472" s="15"/>
      <c r="Y1472" s="15"/>
      <c r="Z1472" s="15"/>
      <c r="AA1472" s="15"/>
    </row>
    <row r="1473" spans="1:255" s="23" customFormat="1" x14ac:dyDescent="0.15">
      <c r="A1473" s="145"/>
      <c r="B1473" s="146"/>
      <c r="C1473" s="146"/>
      <c r="D1473" s="146"/>
      <c r="E1473" s="146"/>
      <c r="F1473" s="147"/>
      <c r="G1473" s="21"/>
      <c r="H1473" s="150"/>
      <c r="I1473" s="150"/>
      <c r="J1473" s="150"/>
      <c r="K1473" s="150"/>
      <c r="L1473" s="150"/>
      <c r="M1473" s="150"/>
      <c r="N1473" s="151"/>
      <c r="O1473" s="15"/>
      <c r="P1473" s="15"/>
      <c r="Q1473" s="15"/>
      <c r="R1473" s="15"/>
      <c r="S1473" s="15"/>
      <c r="T1473" s="15"/>
      <c r="U1473" s="52"/>
      <c r="V1473" s="15"/>
      <c r="W1473" s="15"/>
      <c r="X1473" s="15"/>
      <c r="Y1473" s="15"/>
      <c r="Z1473" s="15"/>
      <c r="AA1473" s="15"/>
    </row>
    <row r="1474" spans="1:255" s="23" customFormat="1" ht="12.75" x14ac:dyDescent="0.2">
      <c r="A1474" s="22"/>
      <c r="F1474" s="16"/>
      <c r="G1474" s="21"/>
      <c r="H1474" s="152"/>
      <c r="I1474" s="152"/>
      <c r="J1474" s="152"/>
      <c r="K1474" s="153"/>
      <c r="L1474" s="156" t="s">
        <v>31</v>
      </c>
      <c r="M1474" s="148"/>
      <c r="N1474" s="149"/>
      <c r="O1474" s="15"/>
      <c r="P1474" s="18"/>
      <c r="Q1474" s="15"/>
      <c r="R1474" s="18"/>
      <c r="S1474" s="18"/>
      <c r="T1474" s="18"/>
      <c r="U1474" s="49"/>
      <c r="V1474" s="18"/>
      <c r="W1474" s="15"/>
      <c r="X1474" s="15"/>
      <c r="Y1474" s="15"/>
      <c r="Z1474" s="15"/>
      <c r="AA1474" s="15"/>
    </row>
    <row r="1475" spans="1:255" s="23" customFormat="1" ht="12.75" x14ac:dyDescent="0.2">
      <c r="A1475" s="24"/>
      <c r="F1475" s="16"/>
      <c r="G1475" s="21"/>
      <c r="H1475" s="154"/>
      <c r="I1475" s="154"/>
      <c r="J1475" s="154"/>
      <c r="K1475" s="155"/>
      <c r="L1475" s="157"/>
      <c r="M1475" s="150"/>
      <c r="N1475" s="151"/>
      <c r="O1475" s="15"/>
      <c r="P1475" s="18"/>
      <c r="Q1475" s="18"/>
      <c r="R1475" s="18"/>
      <c r="S1475" s="18"/>
      <c r="T1475" s="18"/>
      <c r="U1475" s="49"/>
      <c r="V1475" s="18"/>
      <c r="W1475" s="15"/>
      <c r="X1475" s="15"/>
      <c r="Y1475" s="15"/>
      <c r="Z1475" s="15"/>
      <c r="AA1475" s="15"/>
    </row>
    <row r="1476" spans="1:255" s="23" customFormat="1" ht="12.75" x14ac:dyDescent="0.2">
      <c r="A1476" s="24"/>
      <c r="F1476" s="16"/>
      <c r="G1476" s="25"/>
      <c r="H1476" s="22"/>
      <c r="I1476" s="22"/>
      <c r="J1476" s="22"/>
      <c r="K1476" s="26"/>
      <c r="L1476" s="22"/>
      <c r="M1476" s="22"/>
      <c r="N1476" s="27" t="s">
        <v>32</v>
      </c>
      <c r="O1476" s="15"/>
      <c r="P1476" s="18"/>
      <c r="Q1476" s="18"/>
      <c r="R1476" s="18"/>
      <c r="S1476" s="18"/>
      <c r="T1476" s="18"/>
      <c r="U1476" s="49"/>
      <c r="V1476" s="18"/>
      <c r="W1476" s="15"/>
      <c r="X1476" s="15"/>
      <c r="Y1476" s="15"/>
      <c r="Z1476" s="15"/>
      <c r="AA1476" s="15"/>
    </row>
    <row r="1477" spans="1:255" s="23" customFormat="1" ht="12.75" x14ac:dyDescent="0.2">
      <c r="A1477" s="24"/>
      <c r="F1477" s="16"/>
      <c r="G1477" s="28" t="s">
        <v>33</v>
      </c>
      <c r="H1477" s="30" t="s">
        <v>35</v>
      </c>
      <c r="I1477" s="30" t="s">
        <v>36</v>
      </c>
      <c r="J1477" s="30" t="s">
        <v>37</v>
      </c>
      <c r="K1477" s="30" t="s">
        <v>38</v>
      </c>
      <c r="L1477" s="30" t="s">
        <v>39</v>
      </c>
      <c r="M1477" s="30" t="s">
        <v>40</v>
      </c>
      <c r="N1477" s="27" t="s">
        <v>41</v>
      </c>
      <c r="O1477" s="15"/>
      <c r="P1477" s="18"/>
      <c r="Q1477" s="18"/>
      <c r="R1477" s="18"/>
      <c r="S1477" s="18"/>
      <c r="T1477" s="18"/>
      <c r="U1477" s="49"/>
      <c r="V1477" s="18"/>
      <c r="W1477" s="15"/>
      <c r="X1477" s="15"/>
      <c r="Y1477" s="15"/>
      <c r="Z1477" s="15"/>
      <c r="AA1477" s="15"/>
    </row>
    <row r="1478" spans="1:255" s="23" customFormat="1" ht="12.75" x14ac:dyDescent="0.2">
      <c r="A1478" s="30" t="s">
        <v>42</v>
      </c>
      <c r="B1478" s="132" t="s">
        <v>43</v>
      </c>
      <c r="C1478" s="133"/>
      <c r="D1478" s="133"/>
      <c r="E1478" s="133"/>
      <c r="F1478" s="134"/>
      <c r="G1478" s="28" t="s">
        <v>44</v>
      </c>
      <c r="H1478" s="30" t="s">
        <v>46</v>
      </c>
      <c r="I1478" s="30" t="s">
        <v>46</v>
      </c>
      <c r="J1478" s="30" t="s">
        <v>47</v>
      </c>
      <c r="K1478" s="30" t="s">
        <v>37</v>
      </c>
      <c r="L1478" s="30" t="s">
        <v>41</v>
      </c>
      <c r="M1478" s="30" t="s">
        <v>48</v>
      </c>
      <c r="N1478" s="27" t="s">
        <v>49</v>
      </c>
      <c r="O1478" s="18"/>
      <c r="P1478" s="18"/>
      <c r="Q1478" s="18"/>
      <c r="R1478" s="18"/>
      <c r="S1478" s="18"/>
      <c r="T1478" s="18"/>
      <c r="U1478" s="49"/>
      <c r="V1478" s="18"/>
      <c r="W1478" s="15"/>
      <c r="X1478" s="15"/>
      <c r="Y1478" s="15"/>
      <c r="Z1478" s="15"/>
      <c r="AA1478" s="15"/>
    </row>
    <row r="1479" spans="1:255" s="23" customFormat="1" ht="12.75" x14ac:dyDescent="0.2">
      <c r="A1479" s="30" t="s">
        <v>50</v>
      </c>
      <c r="F1479" s="16"/>
      <c r="G1479" s="28" t="s">
        <v>51</v>
      </c>
      <c r="H1479" s="30" t="s">
        <v>52</v>
      </c>
      <c r="I1479" s="30" t="s">
        <v>53</v>
      </c>
      <c r="J1479" s="30" t="s">
        <v>54</v>
      </c>
      <c r="K1479" s="30" t="s">
        <v>55</v>
      </c>
      <c r="L1479" s="30" t="s">
        <v>56</v>
      </c>
      <c r="M1479" s="30" t="s">
        <v>41</v>
      </c>
      <c r="N1479" s="32" t="s">
        <v>57</v>
      </c>
      <c r="O1479" s="18"/>
      <c r="P1479" s="18"/>
      <c r="Q1479" s="18"/>
      <c r="R1479" s="18"/>
      <c r="S1479" s="18"/>
      <c r="T1479" s="18"/>
      <c r="U1479" s="49"/>
      <c r="V1479" s="18"/>
      <c r="W1479" s="15"/>
      <c r="X1479" s="18"/>
      <c r="Y1479" s="18"/>
      <c r="Z1479" s="18"/>
      <c r="AA1479" s="18"/>
      <c r="AB1479" s="58"/>
      <c r="AC1479" s="58"/>
      <c r="AD1479" s="58"/>
      <c r="AE1479" s="58"/>
      <c r="AF1479" s="58"/>
      <c r="AG1479" s="58"/>
      <c r="AH1479" s="58"/>
      <c r="AI1479" s="58"/>
      <c r="AJ1479" s="58"/>
      <c r="AK1479" s="58"/>
      <c r="AL1479" s="58"/>
      <c r="AM1479" s="58"/>
      <c r="AN1479" s="58"/>
      <c r="AO1479" s="58"/>
      <c r="AP1479" s="58"/>
      <c r="AQ1479" s="58"/>
      <c r="AR1479" s="58"/>
      <c r="AS1479" s="58"/>
      <c r="AT1479" s="58"/>
      <c r="AU1479" s="58"/>
      <c r="AV1479" s="58"/>
      <c r="AW1479" s="58"/>
      <c r="AX1479" s="58"/>
      <c r="AY1479" s="58"/>
      <c r="AZ1479" s="58"/>
      <c r="BA1479" s="58"/>
      <c r="BB1479" s="58"/>
      <c r="BC1479" s="58"/>
      <c r="BD1479" s="58"/>
      <c r="BE1479" s="58"/>
      <c r="BF1479" s="58"/>
      <c r="BG1479" s="58"/>
      <c r="BH1479" s="58"/>
      <c r="BI1479" s="58"/>
      <c r="BJ1479" s="58"/>
      <c r="BK1479" s="58"/>
      <c r="BL1479" s="58"/>
      <c r="BM1479" s="58"/>
      <c r="BN1479" s="58"/>
      <c r="BO1479" s="58"/>
      <c r="BP1479" s="58"/>
      <c r="BQ1479" s="58"/>
      <c r="BR1479" s="58"/>
      <c r="BS1479" s="58"/>
      <c r="BT1479" s="58"/>
      <c r="BU1479" s="58"/>
      <c r="BV1479" s="58"/>
      <c r="BW1479" s="58"/>
      <c r="BX1479" s="58"/>
      <c r="BY1479" s="58"/>
      <c r="BZ1479" s="58"/>
      <c r="CA1479" s="58"/>
      <c r="CB1479" s="58"/>
      <c r="CC1479" s="58"/>
      <c r="CD1479" s="58"/>
      <c r="CE1479" s="58"/>
      <c r="CF1479" s="58"/>
      <c r="CG1479" s="58"/>
      <c r="CH1479" s="58"/>
      <c r="CI1479" s="58"/>
      <c r="CJ1479" s="58"/>
      <c r="CK1479" s="58"/>
      <c r="CL1479" s="58"/>
      <c r="CM1479" s="58"/>
      <c r="CN1479" s="58"/>
      <c r="CO1479" s="58"/>
      <c r="CP1479" s="58"/>
      <c r="CQ1479" s="58"/>
      <c r="CR1479" s="58"/>
      <c r="CS1479" s="58"/>
      <c r="CT1479" s="58"/>
      <c r="CU1479" s="58"/>
      <c r="CV1479" s="58"/>
      <c r="CW1479" s="58"/>
      <c r="CX1479" s="58"/>
      <c r="CY1479" s="58"/>
      <c r="CZ1479" s="58"/>
      <c r="DA1479" s="58"/>
      <c r="DB1479" s="58"/>
      <c r="DC1479" s="58"/>
      <c r="DD1479" s="58"/>
      <c r="DE1479" s="58"/>
      <c r="DF1479" s="58"/>
      <c r="DG1479" s="58"/>
      <c r="DH1479" s="58"/>
      <c r="DI1479" s="58"/>
      <c r="DJ1479" s="58"/>
      <c r="DK1479" s="58"/>
      <c r="DL1479" s="58"/>
      <c r="DM1479" s="58"/>
      <c r="DN1479" s="58"/>
      <c r="DO1479" s="58"/>
      <c r="DP1479" s="58"/>
      <c r="DQ1479" s="58"/>
      <c r="DR1479" s="58"/>
      <c r="DS1479" s="58"/>
      <c r="DT1479" s="58"/>
      <c r="DU1479" s="58"/>
      <c r="DV1479" s="58"/>
      <c r="DW1479" s="58"/>
      <c r="DX1479" s="58"/>
      <c r="DY1479" s="58"/>
      <c r="DZ1479" s="58"/>
      <c r="EA1479" s="58"/>
      <c r="EB1479" s="58"/>
      <c r="EC1479" s="58"/>
      <c r="ED1479" s="58"/>
      <c r="EE1479" s="58"/>
      <c r="EF1479" s="58"/>
      <c r="EG1479" s="58"/>
      <c r="EH1479" s="58"/>
      <c r="EI1479" s="58"/>
      <c r="EJ1479" s="58"/>
      <c r="EK1479" s="58"/>
      <c r="EL1479" s="58"/>
      <c r="EM1479" s="58"/>
      <c r="EN1479" s="58"/>
      <c r="EO1479" s="58"/>
      <c r="EP1479" s="58"/>
      <c r="EQ1479" s="58"/>
      <c r="ER1479" s="58"/>
      <c r="ES1479" s="58"/>
      <c r="ET1479" s="58"/>
      <c r="EU1479" s="58"/>
      <c r="EV1479" s="58"/>
      <c r="EW1479" s="58"/>
      <c r="EX1479" s="58"/>
      <c r="EY1479" s="58"/>
      <c r="EZ1479" s="58"/>
      <c r="FA1479" s="58"/>
      <c r="FB1479" s="58"/>
      <c r="FC1479" s="58"/>
      <c r="FD1479" s="58"/>
      <c r="FE1479" s="58"/>
      <c r="FF1479" s="58"/>
      <c r="FG1479" s="58"/>
      <c r="FH1479" s="58"/>
      <c r="FI1479" s="58"/>
      <c r="FJ1479" s="58"/>
      <c r="FK1479" s="58"/>
      <c r="FL1479" s="58"/>
      <c r="FM1479" s="58"/>
      <c r="FN1479" s="58"/>
      <c r="FO1479" s="58"/>
      <c r="FP1479" s="58"/>
      <c r="FQ1479" s="58"/>
      <c r="FR1479" s="58"/>
      <c r="FS1479" s="58"/>
      <c r="FT1479" s="58"/>
      <c r="FU1479" s="58"/>
      <c r="FV1479" s="58"/>
      <c r="FW1479" s="58"/>
      <c r="FX1479" s="58"/>
      <c r="FY1479" s="58"/>
      <c r="FZ1479" s="58"/>
      <c r="GA1479" s="58"/>
      <c r="GB1479" s="58"/>
      <c r="GC1479" s="58"/>
      <c r="GD1479" s="58"/>
      <c r="GE1479" s="58"/>
      <c r="GF1479" s="58"/>
      <c r="GG1479" s="58"/>
      <c r="GH1479" s="58"/>
      <c r="GI1479" s="58"/>
      <c r="GJ1479" s="58"/>
      <c r="GK1479" s="58"/>
      <c r="GL1479" s="58"/>
      <c r="GM1479" s="58"/>
      <c r="GN1479" s="58"/>
      <c r="GO1479" s="58"/>
      <c r="GP1479" s="58"/>
      <c r="GQ1479" s="58"/>
      <c r="GR1479" s="58"/>
      <c r="GS1479" s="58"/>
      <c r="GT1479" s="58"/>
      <c r="GU1479" s="58"/>
      <c r="GV1479" s="58"/>
      <c r="GW1479" s="58"/>
      <c r="GX1479" s="58"/>
      <c r="GY1479" s="58"/>
      <c r="GZ1479" s="58"/>
      <c r="HA1479" s="58"/>
      <c r="HB1479" s="58"/>
      <c r="HC1479" s="58"/>
      <c r="HD1479" s="58"/>
      <c r="HE1479" s="58"/>
      <c r="HF1479" s="58"/>
      <c r="HG1479" s="58"/>
      <c r="HH1479" s="58"/>
      <c r="HI1479" s="58"/>
      <c r="HJ1479" s="58"/>
      <c r="HK1479" s="58"/>
      <c r="HL1479" s="58"/>
      <c r="HM1479" s="58"/>
      <c r="HN1479" s="58"/>
      <c r="HO1479" s="58"/>
      <c r="HP1479" s="58"/>
      <c r="HQ1479" s="58"/>
      <c r="HR1479" s="58"/>
      <c r="HS1479" s="58"/>
      <c r="HT1479" s="58"/>
      <c r="HU1479" s="58"/>
      <c r="HV1479" s="58"/>
      <c r="HW1479" s="58"/>
      <c r="HX1479" s="58"/>
      <c r="HY1479" s="58"/>
      <c r="HZ1479" s="58"/>
      <c r="IA1479" s="58"/>
      <c r="IB1479" s="58"/>
      <c r="IC1479" s="58"/>
      <c r="ID1479" s="58"/>
      <c r="IE1479" s="58"/>
      <c r="IF1479" s="58"/>
      <c r="IG1479" s="58"/>
      <c r="IH1479" s="58"/>
      <c r="II1479" s="58"/>
      <c r="IJ1479" s="58"/>
      <c r="IK1479" s="58"/>
      <c r="IL1479" s="58"/>
      <c r="IM1479" s="58"/>
      <c r="IN1479" s="58"/>
      <c r="IO1479" s="58"/>
      <c r="IP1479" s="58"/>
      <c r="IQ1479" s="58"/>
      <c r="IR1479" s="58"/>
      <c r="IS1479" s="58"/>
      <c r="IT1479" s="58"/>
      <c r="IU1479" s="58"/>
    </row>
    <row r="1480" spans="1:255" s="23" customFormat="1" ht="12.75" x14ac:dyDescent="0.2">
      <c r="A1480" s="24"/>
      <c r="F1480" s="16"/>
      <c r="G1480" s="34"/>
      <c r="H1480" s="30" t="s">
        <v>58</v>
      </c>
      <c r="I1480" s="30"/>
      <c r="J1480" s="30"/>
      <c r="K1480" s="30"/>
      <c r="L1480" s="30"/>
      <c r="M1480" s="30" t="s">
        <v>59</v>
      </c>
      <c r="N1480" s="27"/>
      <c r="O1480" s="18"/>
      <c r="P1480" s="18"/>
      <c r="Q1480" s="18"/>
      <c r="R1480" s="18"/>
      <c r="S1480" s="18"/>
      <c r="T1480" s="18"/>
      <c r="U1480" s="49"/>
      <c r="V1480" s="18"/>
      <c r="W1480" s="15"/>
      <c r="X1480" s="18"/>
      <c r="Y1480" s="18"/>
      <c r="Z1480" s="18"/>
      <c r="AA1480" s="18"/>
      <c r="AB1480" s="58"/>
      <c r="AC1480" s="58"/>
      <c r="AD1480" s="58"/>
      <c r="AE1480" s="58"/>
      <c r="AF1480" s="58"/>
      <c r="AG1480" s="58"/>
      <c r="AH1480" s="58"/>
      <c r="AI1480" s="58"/>
      <c r="AJ1480" s="58"/>
      <c r="AK1480" s="58"/>
      <c r="AL1480" s="58"/>
      <c r="AM1480" s="58"/>
      <c r="AN1480" s="58"/>
      <c r="AO1480" s="58"/>
      <c r="AP1480" s="58"/>
      <c r="AQ1480" s="58"/>
      <c r="AR1480" s="58"/>
      <c r="AS1480" s="58"/>
      <c r="AT1480" s="58"/>
      <c r="AU1480" s="58"/>
      <c r="AV1480" s="58"/>
      <c r="AW1480" s="58"/>
      <c r="AX1480" s="58"/>
      <c r="AY1480" s="58"/>
      <c r="AZ1480" s="58"/>
      <c r="BA1480" s="58"/>
      <c r="BB1480" s="58"/>
      <c r="BC1480" s="58"/>
      <c r="BD1480" s="58"/>
      <c r="BE1480" s="58"/>
      <c r="BF1480" s="58"/>
      <c r="BG1480" s="58"/>
      <c r="BH1480" s="58"/>
      <c r="BI1480" s="58"/>
      <c r="BJ1480" s="58"/>
      <c r="BK1480" s="58"/>
      <c r="BL1480" s="58"/>
      <c r="BM1480" s="58"/>
      <c r="BN1480" s="58"/>
      <c r="BO1480" s="58"/>
      <c r="BP1480" s="58"/>
      <c r="BQ1480" s="58"/>
      <c r="BR1480" s="58"/>
      <c r="BS1480" s="58"/>
      <c r="BT1480" s="58"/>
      <c r="BU1480" s="58"/>
      <c r="BV1480" s="58"/>
      <c r="BW1480" s="58"/>
      <c r="BX1480" s="58"/>
      <c r="BY1480" s="58"/>
      <c r="BZ1480" s="58"/>
      <c r="CA1480" s="58"/>
      <c r="CB1480" s="58"/>
      <c r="CC1480" s="58"/>
      <c r="CD1480" s="58"/>
      <c r="CE1480" s="58"/>
      <c r="CF1480" s="58"/>
      <c r="CG1480" s="58"/>
      <c r="CH1480" s="58"/>
      <c r="CI1480" s="58"/>
      <c r="CJ1480" s="58"/>
      <c r="CK1480" s="58"/>
      <c r="CL1480" s="58"/>
      <c r="CM1480" s="58"/>
      <c r="CN1480" s="58"/>
      <c r="CO1480" s="58"/>
      <c r="CP1480" s="58"/>
      <c r="CQ1480" s="58"/>
      <c r="CR1480" s="58"/>
      <c r="CS1480" s="58"/>
      <c r="CT1480" s="58"/>
      <c r="CU1480" s="58"/>
      <c r="CV1480" s="58"/>
      <c r="CW1480" s="58"/>
      <c r="CX1480" s="58"/>
      <c r="CY1480" s="58"/>
      <c r="CZ1480" s="58"/>
      <c r="DA1480" s="58"/>
      <c r="DB1480" s="58"/>
      <c r="DC1480" s="58"/>
      <c r="DD1480" s="58"/>
      <c r="DE1480" s="58"/>
      <c r="DF1480" s="58"/>
      <c r="DG1480" s="58"/>
      <c r="DH1480" s="58"/>
      <c r="DI1480" s="58"/>
      <c r="DJ1480" s="58"/>
      <c r="DK1480" s="58"/>
      <c r="DL1480" s="58"/>
      <c r="DM1480" s="58"/>
      <c r="DN1480" s="58"/>
      <c r="DO1480" s="58"/>
      <c r="DP1480" s="58"/>
      <c r="DQ1480" s="58"/>
      <c r="DR1480" s="58"/>
      <c r="DS1480" s="58"/>
      <c r="DT1480" s="58"/>
      <c r="DU1480" s="58"/>
      <c r="DV1480" s="58"/>
      <c r="DW1480" s="58"/>
      <c r="DX1480" s="58"/>
      <c r="DY1480" s="58"/>
      <c r="DZ1480" s="58"/>
      <c r="EA1480" s="58"/>
      <c r="EB1480" s="58"/>
      <c r="EC1480" s="58"/>
      <c r="ED1480" s="58"/>
      <c r="EE1480" s="58"/>
      <c r="EF1480" s="58"/>
      <c r="EG1480" s="58"/>
      <c r="EH1480" s="58"/>
      <c r="EI1480" s="58"/>
      <c r="EJ1480" s="58"/>
      <c r="EK1480" s="58"/>
      <c r="EL1480" s="58"/>
      <c r="EM1480" s="58"/>
      <c r="EN1480" s="58"/>
      <c r="EO1480" s="58"/>
      <c r="EP1480" s="58"/>
      <c r="EQ1480" s="58"/>
      <c r="ER1480" s="58"/>
      <c r="ES1480" s="58"/>
      <c r="ET1480" s="58"/>
      <c r="EU1480" s="58"/>
      <c r="EV1480" s="58"/>
      <c r="EW1480" s="58"/>
      <c r="EX1480" s="58"/>
      <c r="EY1480" s="58"/>
      <c r="EZ1480" s="58"/>
      <c r="FA1480" s="58"/>
      <c r="FB1480" s="58"/>
      <c r="FC1480" s="58"/>
      <c r="FD1480" s="58"/>
      <c r="FE1480" s="58"/>
      <c r="FF1480" s="58"/>
      <c r="FG1480" s="58"/>
      <c r="FH1480" s="58"/>
      <c r="FI1480" s="58"/>
      <c r="FJ1480" s="58"/>
      <c r="FK1480" s="58"/>
      <c r="FL1480" s="58"/>
      <c r="FM1480" s="58"/>
      <c r="FN1480" s="58"/>
      <c r="FO1480" s="58"/>
      <c r="FP1480" s="58"/>
      <c r="FQ1480" s="58"/>
      <c r="FR1480" s="58"/>
      <c r="FS1480" s="58"/>
      <c r="FT1480" s="58"/>
      <c r="FU1480" s="58"/>
      <c r="FV1480" s="58"/>
      <c r="FW1480" s="58"/>
      <c r="FX1480" s="58"/>
      <c r="FY1480" s="58"/>
      <c r="FZ1480" s="58"/>
      <c r="GA1480" s="58"/>
      <c r="GB1480" s="58"/>
      <c r="GC1480" s="58"/>
      <c r="GD1480" s="58"/>
      <c r="GE1480" s="58"/>
      <c r="GF1480" s="58"/>
      <c r="GG1480" s="58"/>
      <c r="GH1480" s="58"/>
      <c r="GI1480" s="58"/>
      <c r="GJ1480" s="58"/>
      <c r="GK1480" s="58"/>
      <c r="GL1480" s="58"/>
      <c r="GM1480" s="58"/>
      <c r="GN1480" s="58"/>
      <c r="GO1480" s="58"/>
      <c r="GP1480" s="58"/>
      <c r="GQ1480" s="58"/>
      <c r="GR1480" s="58"/>
      <c r="GS1480" s="58"/>
      <c r="GT1480" s="58"/>
      <c r="GU1480" s="58"/>
      <c r="GV1480" s="58"/>
      <c r="GW1480" s="58"/>
      <c r="GX1480" s="58"/>
      <c r="GY1480" s="58"/>
      <c r="GZ1480" s="58"/>
      <c r="HA1480" s="58"/>
      <c r="HB1480" s="58"/>
      <c r="HC1480" s="58"/>
      <c r="HD1480" s="58"/>
      <c r="HE1480" s="58"/>
      <c r="HF1480" s="58"/>
      <c r="HG1480" s="58"/>
      <c r="HH1480" s="58"/>
      <c r="HI1480" s="58"/>
      <c r="HJ1480" s="58"/>
      <c r="HK1480" s="58"/>
      <c r="HL1480" s="58"/>
      <c r="HM1480" s="58"/>
      <c r="HN1480" s="58"/>
      <c r="HO1480" s="58"/>
      <c r="HP1480" s="58"/>
      <c r="HQ1480" s="58"/>
      <c r="HR1480" s="58"/>
      <c r="HS1480" s="58"/>
      <c r="HT1480" s="58"/>
      <c r="HU1480" s="58"/>
      <c r="HV1480" s="58"/>
      <c r="HW1480" s="58"/>
      <c r="HX1480" s="58"/>
      <c r="HY1480" s="58"/>
      <c r="HZ1480" s="58"/>
      <c r="IA1480" s="58"/>
      <c r="IB1480" s="58"/>
      <c r="IC1480" s="58"/>
      <c r="ID1480" s="58"/>
      <c r="IE1480" s="58"/>
      <c r="IF1480" s="58"/>
      <c r="IG1480" s="58"/>
      <c r="IH1480" s="58"/>
      <c r="II1480" s="58"/>
      <c r="IJ1480" s="58"/>
      <c r="IK1480" s="58"/>
      <c r="IL1480" s="58"/>
      <c r="IM1480" s="58"/>
      <c r="IN1480" s="58"/>
      <c r="IO1480" s="58"/>
      <c r="IP1480" s="58"/>
      <c r="IQ1480" s="58"/>
      <c r="IR1480" s="58"/>
      <c r="IS1480" s="58"/>
      <c r="IT1480" s="58"/>
      <c r="IU1480" s="58"/>
    </row>
    <row r="1481" spans="1:255" s="23" customFormat="1" ht="12.75" x14ac:dyDescent="0.2">
      <c r="A1481" s="35" t="s">
        <v>60</v>
      </c>
      <c r="B1481" s="132" t="s">
        <v>61</v>
      </c>
      <c r="C1481" s="133"/>
      <c r="D1481" s="133"/>
      <c r="E1481" s="133"/>
      <c r="F1481" s="134"/>
      <c r="G1481" s="59" t="s">
        <v>62</v>
      </c>
      <c r="H1481" s="35" t="s">
        <v>63</v>
      </c>
      <c r="I1481" s="35" t="s">
        <v>64</v>
      </c>
      <c r="J1481" s="35" t="s">
        <v>65</v>
      </c>
      <c r="K1481" s="35" t="s">
        <v>66</v>
      </c>
      <c r="L1481" s="35" t="s">
        <v>67</v>
      </c>
      <c r="M1481" s="35" t="s">
        <v>68</v>
      </c>
      <c r="N1481" s="60" t="s">
        <v>69</v>
      </c>
      <c r="O1481" s="18"/>
      <c r="P1481" s="18"/>
      <c r="Q1481" s="18"/>
      <c r="R1481" s="18"/>
      <c r="S1481" s="18"/>
      <c r="T1481" s="18"/>
      <c r="U1481" s="49"/>
      <c r="V1481" s="18"/>
      <c r="W1481" s="15"/>
      <c r="X1481" s="18"/>
      <c r="Y1481" s="18"/>
      <c r="Z1481" s="18"/>
      <c r="AA1481" s="18"/>
      <c r="AB1481" s="58"/>
      <c r="AC1481" s="58"/>
      <c r="AD1481" s="58"/>
      <c r="AE1481" s="58"/>
      <c r="AF1481" s="58"/>
      <c r="AG1481" s="58"/>
      <c r="AH1481" s="58"/>
      <c r="AI1481" s="58"/>
      <c r="AJ1481" s="58"/>
      <c r="AK1481" s="58"/>
      <c r="AL1481" s="58"/>
      <c r="AM1481" s="58"/>
      <c r="AN1481" s="58"/>
      <c r="AO1481" s="58"/>
      <c r="AP1481" s="58"/>
      <c r="AQ1481" s="58"/>
      <c r="AR1481" s="58"/>
      <c r="AS1481" s="58"/>
      <c r="AT1481" s="58"/>
      <c r="AU1481" s="58"/>
      <c r="AV1481" s="58"/>
      <c r="AW1481" s="58"/>
      <c r="AX1481" s="58"/>
      <c r="AY1481" s="58"/>
      <c r="AZ1481" s="58"/>
      <c r="BA1481" s="58"/>
      <c r="BB1481" s="58"/>
      <c r="BC1481" s="58"/>
      <c r="BD1481" s="58"/>
      <c r="BE1481" s="58"/>
      <c r="BF1481" s="58"/>
      <c r="BG1481" s="58"/>
      <c r="BH1481" s="58"/>
      <c r="BI1481" s="58"/>
      <c r="BJ1481" s="58"/>
      <c r="BK1481" s="58"/>
      <c r="BL1481" s="58"/>
      <c r="BM1481" s="58"/>
      <c r="BN1481" s="58"/>
      <c r="BO1481" s="58"/>
      <c r="BP1481" s="58"/>
      <c r="BQ1481" s="58"/>
      <c r="BR1481" s="58"/>
      <c r="BS1481" s="58"/>
      <c r="BT1481" s="58"/>
      <c r="BU1481" s="58"/>
      <c r="BV1481" s="58"/>
      <c r="BW1481" s="58"/>
      <c r="BX1481" s="58"/>
      <c r="BY1481" s="58"/>
      <c r="BZ1481" s="58"/>
      <c r="CA1481" s="58"/>
      <c r="CB1481" s="58"/>
      <c r="CC1481" s="58"/>
      <c r="CD1481" s="58"/>
      <c r="CE1481" s="58"/>
      <c r="CF1481" s="58"/>
      <c r="CG1481" s="58"/>
      <c r="CH1481" s="58"/>
      <c r="CI1481" s="58"/>
      <c r="CJ1481" s="58"/>
      <c r="CK1481" s="58"/>
      <c r="CL1481" s="58"/>
      <c r="CM1481" s="58"/>
      <c r="CN1481" s="58"/>
      <c r="CO1481" s="58"/>
      <c r="CP1481" s="58"/>
      <c r="CQ1481" s="58"/>
      <c r="CR1481" s="58"/>
      <c r="CS1481" s="58"/>
      <c r="CT1481" s="58"/>
      <c r="CU1481" s="58"/>
      <c r="CV1481" s="58"/>
      <c r="CW1481" s="58"/>
      <c r="CX1481" s="58"/>
      <c r="CY1481" s="58"/>
      <c r="CZ1481" s="58"/>
      <c r="DA1481" s="58"/>
      <c r="DB1481" s="58"/>
      <c r="DC1481" s="58"/>
      <c r="DD1481" s="58"/>
      <c r="DE1481" s="58"/>
      <c r="DF1481" s="58"/>
      <c r="DG1481" s="58"/>
      <c r="DH1481" s="58"/>
      <c r="DI1481" s="58"/>
      <c r="DJ1481" s="58"/>
      <c r="DK1481" s="58"/>
      <c r="DL1481" s="58"/>
      <c r="DM1481" s="58"/>
      <c r="DN1481" s="58"/>
      <c r="DO1481" s="58"/>
      <c r="DP1481" s="58"/>
      <c r="DQ1481" s="58"/>
      <c r="DR1481" s="58"/>
      <c r="DS1481" s="58"/>
      <c r="DT1481" s="58"/>
      <c r="DU1481" s="58"/>
      <c r="DV1481" s="58"/>
      <c r="DW1481" s="58"/>
      <c r="DX1481" s="58"/>
      <c r="DY1481" s="58"/>
      <c r="DZ1481" s="58"/>
      <c r="EA1481" s="58"/>
      <c r="EB1481" s="58"/>
      <c r="EC1481" s="58"/>
      <c r="ED1481" s="58"/>
      <c r="EE1481" s="58"/>
      <c r="EF1481" s="58"/>
      <c r="EG1481" s="58"/>
      <c r="EH1481" s="58"/>
      <c r="EI1481" s="58"/>
      <c r="EJ1481" s="58"/>
      <c r="EK1481" s="58"/>
      <c r="EL1481" s="58"/>
      <c r="EM1481" s="58"/>
      <c r="EN1481" s="58"/>
      <c r="EO1481" s="58"/>
      <c r="EP1481" s="58"/>
      <c r="EQ1481" s="58"/>
      <c r="ER1481" s="58"/>
      <c r="ES1481" s="58"/>
      <c r="ET1481" s="58"/>
      <c r="EU1481" s="58"/>
      <c r="EV1481" s="58"/>
      <c r="EW1481" s="58"/>
      <c r="EX1481" s="58"/>
      <c r="EY1481" s="58"/>
      <c r="EZ1481" s="58"/>
      <c r="FA1481" s="58"/>
      <c r="FB1481" s="58"/>
      <c r="FC1481" s="58"/>
      <c r="FD1481" s="58"/>
      <c r="FE1481" s="58"/>
      <c r="FF1481" s="58"/>
      <c r="FG1481" s="58"/>
      <c r="FH1481" s="58"/>
      <c r="FI1481" s="58"/>
      <c r="FJ1481" s="58"/>
      <c r="FK1481" s="58"/>
      <c r="FL1481" s="58"/>
      <c r="FM1481" s="58"/>
      <c r="FN1481" s="58"/>
      <c r="FO1481" s="58"/>
      <c r="FP1481" s="58"/>
      <c r="FQ1481" s="58"/>
      <c r="FR1481" s="58"/>
      <c r="FS1481" s="58"/>
      <c r="FT1481" s="58"/>
      <c r="FU1481" s="58"/>
      <c r="FV1481" s="58"/>
      <c r="FW1481" s="58"/>
      <c r="FX1481" s="58"/>
      <c r="FY1481" s="58"/>
      <c r="FZ1481" s="58"/>
      <c r="GA1481" s="58"/>
      <c r="GB1481" s="58"/>
      <c r="GC1481" s="58"/>
      <c r="GD1481" s="58"/>
      <c r="GE1481" s="58"/>
      <c r="GF1481" s="58"/>
      <c r="GG1481" s="58"/>
      <c r="GH1481" s="58"/>
      <c r="GI1481" s="58"/>
      <c r="GJ1481" s="58"/>
      <c r="GK1481" s="58"/>
      <c r="GL1481" s="58"/>
      <c r="GM1481" s="58"/>
      <c r="GN1481" s="58"/>
      <c r="GO1481" s="58"/>
      <c r="GP1481" s="58"/>
      <c r="GQ1481" s="58"/>
      <c r="GR1481" s="58"/>
      <c r="GS1481" s="58"/>
      <c r="GT1481" s="58"/>
      <c r="GU1481" s="58"/>
      <c r="GV1481" s="58"/>
      <c r="GW1481" s="58"/>
      <c r="GX1481" s="58"/>
      <c r="GY1481" s="58"/>
      <c r="GZ1481" s="58"/>
      <c r="HA1481" s="58"/>
      <c r="HB1481" s="58"/>
      <c r="HC1481" s="58"/>
      <c r="HD1481" s="58"/>
      <c r="HE1481" s="58"/>
      <c r="HF1481" s="58"/>
      <c r="HG1481" s="58"/>
      <c r="HH1481" s="58"/>
      <c r="HI1481" s="58"/>
      <c r="HJ1481" s="58"/>
      <c r="HK1481" s="58"/>
      <c r="HL1481" s="58"/>
      <c r="HM1481" s="58"/>
      <c r="HN1481" s="58"/>
      <c r="HO1481" s="58"/>
      <c r="HP1481" s="58"/>
      <c r="HQ1481" s="58"/>
      <c r="HR1481" s="58"/>
      <c r="HS1481" s="58"/>
      <c r="HT1481" s="58"/>
      <c r="HU1481" s="58"/>
      <c r="HV1481" s="58"/>
      <c r="HW1481" s="58"/>
      <c r="HX1481" s="58"/>
      <c r="HY1481" s="58"/>
      <c r="HZ1481" s="58"/>
      <c r="IA1481" s="58"/>
      <c r="IB1481" s="58"/>
      <c r="IC1481" s="58"/>
      <c r="ID1481" s="58"/>
      <c r="IE1481" s="58"/>
      <c r="IF1481" s="58"/>
      <c r="IG1481" s="58"/>
      <c r="IH1481" s="58"/>
      <c r="II1481" s="58"/>
      <c r="IJ1481" s="58"/>
      <c r="IK1481" s="58"/>
      <c r="IL1481" s="58"/>
      <c r="IM1481" s="58"/>
      <c r="IN1481" s="58"/>
      <c r="IO1481" s="58"/>
      <c r="IP1481" s="58"/>
      <c r="IQ1481" s="58"/>
      <c r="IR1481" s="58"/>
      <c r="IS1481" s="58"/>
      <c r="IT1481" s="58"/>
      <c r="IU1481" s="58"/>
    </row>
    <row r="1482" spans="1:255" s="64" customFormat="1" ht="50.1" customHeight="1" x14ac:dyDescent="0.2">
      <c r="A1482" s="36"/>
      <c r="B1482" s="135"/>
      <c r="C1482" s="136"/>
      <c r="D1482" s="136"/>
      <c r="E1482" s="136"/>
      <c r="F1482" s="137"/>
      <c r="G1482" s="42"/>
      <c r="H1482" s="43"/>
      <c r="I1482" s="44" t="e">
        <f>SUM(#REF!*H1482)</f>
        <v>#REF!</v>
      </c>
      <c r="J1482" s="43"/>
      <c r="K1482" s="45" t="e">
        <f t="shared" ref="K1482:K1487" si="96">SUM(I1482*J1482)</f>
        <v>#REF!</v>
      </c>
      <c r="L1482" s="61"/>
      <c r="M1482" s="62"/>
      <c r="N1482" s="63">
        <f t="shared" ref="N1482:N1487" si="97">SUM(L1482*M1482)</f>
        <v>0</v>
      </c>
      <c r="O1482" s="41"/>
      <c r="P1482" s="10"/>
      <c r="Q1482" s="18"/>
      <c r="R1482" s="10"/>
      <c r="S1482" s="10"/>
      <c r="T1482" s="10"/>
      <c r="U1482" s="33"/>
      <c r="V1482" s="10"/>
      <c r="W1482" s="10"/>
      <c r="X1482" s="41"/>
      <c r="Y1482" s="41"/>
      <c r="Z1482" s="41"/>
      <c r="AA1482" s="41"/>
    </row>
    <row r="1483" spans="1:255" s="64" customFormat="1" ht="50.1" customHeight="1" x14ac:dyDescent="0.2">
      <c r="A1483" s="36"/>
      <c r="B1483" s="126"/>
      <c r="C1483" s="127"/>
      <c r="D1483" s="127"/>
      <c r="E1483" s="127"/>
      <c r="F1483" s="128"/>
      <c r="G1483" s="42"/>
      <c r="H1483" s="43"/>
      <c r="I1483" s="44" t="e">
        <f>SUM(#REF!*H1483)</f>
        <v>#REF!</v>
      </c>
      <c r="J1483" s="43"/>
      <c r="K1483" s="45" t="e">
        <f t="shared" si="96"/>
        <v>#REF!</v>
      </c>
      <c r="L1483" s="61"/>
      <c r="M1483" s="62"/>
      <c r="N1483" s="63">
        <f t="shared" si="97"/>
        <v>0</v>
      </c>
      <c r="O1483" s="41"/>
      <c r="P1483" s="10"/>
      <c r="Q1483" s="10"/>
      <c r="R1483" s="10"/>
      <c r="S1483" s="10"/>
      <c r="T1483" s="10"/>
      <c r="U1483" s="33"/>
      <c r="V1483" s="10"/>
      <c r="W1483" s="10"/>
      <c r="X1483" s="41"/>
      <c r="Y1483" s="41"/>
      <c r="Z1483" s="41"/>
      <c r="AA1483" s="41"/>
    </row>
    <row r="1484" spans="1:255" s="64" customFormat="1" ht="50.1" customHeight="1" x14ac:dyDescent="0.2">
      <c r="A1484" s="36"/>
      <c r="B1484" s="126"/>
      <c r="C1484" s="127"/>
      <c r="D1484" s="127"/>
      <c r="E1484" s="127"/>
      <c r="F1484" s="128"/>
      <c r="G1484" s="42"/>
      <c r="H1484" s="43"/>
      <c r="I1484" s="44" t="e">
        <f>SUM(#REF!*H1484)</f>
        <v>#REF!</v>
      </c>
      <c r="J1484" s="43"/>
      <c r="K1484" s="45" t="e">
        <f t="shared" si="96"/>
        <v>#REF!</v>
      </c>
      <c r="L1484" s="61"/>
      <c r="M1484" s="62"/>
      <c r="N1484" s="63">
        <f t="shared" si="97"/>
        <v>0</v>
      </c>
      <c r="O1484" s="41"/>
      <c r="P1484" s="10"/>
      <c r="Q1484" s="10"/>
      <c r="R1484" s="10"/>
      <c r="S1484" s="10"/>
      <c r="T1484" s="10"/>
      <c r="U1484" s="33"/>
      <c r="V1484" s="10"/>
      <c r="W1484" s="10"/>
      <c r="X1484" s="41"/>
      <c r="Y1484" s="41"/>
      <c r="Z1484" s="41"/>
      <c r="AA1484" s="41"/>
    </row>
    <row r="1485" spans="1:255" s="64" customFormat="1" ht="50.1" customHeight="1" x14ac:dyDescent="0.2">
      <c r="A1485" s="36"/>
      <c r="B1485" s="126"/>
      <c r="C1485" s="127"/>
      <c r="D1485" s="127"/>
      <c r="E1485" s="127"/>
      <c r="F1485" s="128"/>
      <c r="G1485" s="42"/>
      <c r="H1485" s="43"/>
      <c r="I1485" s="44" t="e">
        <f>SUM(#REF!*H1485)</f>
        <v>#REF!</v>
      </c>
      <c r="J1485" s="43"/>
      <c r="K1485" s="45" t="e">
        <f t="shared" si="96"/>
        <v>#REF!</v>
      </c>
      <c r="L1485" s="61"/>
      <c r="M1485" s="62"/>
      <c r="N1485" s="63">
        <f t="shared" si="97"/>
        <v>0</v>
      </c>
      <c r="O1485" s="41"/>
      <c r="P1485" s="10"/>
      <c r="Q1485" s="10"/>
      <c r="R1485" s="10"/>
      <c r="S1485" s="10"/>
      <c r="T1485" s="10"/>
      <c r="U1485" s="33"/>
      <c r="V1485" s="10"/>
      <c r="W1485" s="10"/>
      <c r="X1485" s="41"/>
      <c r="Y1485" s="41"/>
      <c r="Z1485" s="41"/>
      <c r="AA1485" s="41"/>
    </row>
    <row r="1486" spans="1:255" s="64" customFormat="1" ht="50.1" customHeight="1" x14ac:dyDescent="0.2">
      <c r="A1486" s="36"/>
      <c r="B1486" s="126"/>
      <c r="C1486" s="127"/>
      <c r="D1486" s="127"/>
      <c r="E1486" s="127"/>
      <c r="F1486" s="128"/>
      <c r="G1486" s="42"/>
      <c r="H1486" s="43"/>
      <c r="I1486" s="44" t="e">
        <f>SUM(#REF!*H1486)</f>
        <v>#REF!</v>
      </c>
      <c r="J1486" s="43"/>
      <c r="K1486" s="45" t="e">
        <f t="shared" si="96"/>
        <v>#REF!</v>
      </c>
      <c r="L1486" s="61"/>
      <c r="M1486" s="62"/>
      <c r="N1486" s="63">
        <f t="shared" si="97"/>
        <v>0</v>
      </c>
      <c r="O1486" s="41"/>
      <c r="P1486" s="10"/>
      <c r="Q1486" s="10"/>
      <c r="R1486" s="10"/>
      <c r="S1486" s="10"/>
      <c r="T1486" s="10"/>
      <c r="U1486" s="33"/>
      <c r="V1486" s="10"/>
      <c r="W1486" s="10"/>
      <c r="X1486" s="41"/>
      <c r="Y1486" s="41"/>
      <c r="Z1486" s="41"/>
      <c r="AA1486" s="41"/>
    </row>
    <row r="1487" spans="1:255" s="64" customFormat="1" ht="50.1" customHeight="1" x14ac:dyDescent="0.2">
      <c r="A1487" s="36"/>
      <c r="B1487" s="126"/>
      <c r="C1487" s="127"/>
      <c r="D1487" s="127"/>
      <c r="E1487" s="127"/>
      <c r="F1487" s="128"/>
      <c r="G1487" s="42"/>
      <c r="H1487" s="43"/>
      <c r="I1487" s="44" t="e">
        <f>SUM(#REF!*H1487)</f>
        <v>#REF!</v>
      </c>
      <c r="J1487" s="43"/>
      <c r="K1487" s="45" t="e">
        <f t="shared" si="96"/>
        <v>#REF!</v>
      </c>
      <c r="L1487" s="61"/>
      <c r="M1487" s="62"/>
      <c r="N1487" s="63">
        <f t="shared" si="97"/>
        <v>0</v>
      </c>
      <c r="O1487" s="41"/>
      <c r="P1487" s="10"/>
      <c r="Q1487" s="10"/>
      <c r="R1487" s="10"/>
      <c r="S1487" s="10"/>
      <c r="T1487" s="10"/>
      <c r="U1487" s="33"/>
      <c r="V1487" s="10"/>
      <c r="W1487" s="10"/>
      <c r="X1487" s="41"/>
      <c r="Y1487" s="41"/>
      <c r="Z1487" s="41"/>
      <c r="AA1487" s="41"/>
    </row>
    <row r="1488" spans="1:255" s="23" customFormat="1" ht="20.100000000000001" customHeight="1" thickBot="1" x14ac:dyDescent="0.2">
      <c r="A1488" s="65"/>
      <c r="B1488" s="129" t="s">
        <v>8</v>
      </c>
      <c r="C1488" s="130"/>
      <c r="D1488" s="130"/>
      <c r="E1488" s="130"/>
      <c r="F1488" s="131"/>
      <c r="G1488" s="66"/>
      <c r="H1488" s="67"/>
      <c r="I1488" s="68" t="e">
        <f>SUM(I1482:I1487)</f>
        <v>#REF!</v>
      </c>
      <c r="J1488" s="67"/>
      <c r="K1488" s="68" t="e">
        <f>SUM(K1482:K1487)</f>
        <v>#REF!</v>
      </c>
      <c r="L1488" s="69">
        <f>SUM(L1482:L1487)</f>
        <v>0</v>
      </c>
      <c r="M1488" s="67"/>
      <c r="N1488" s="68">
        <f>SUM(N1482:N1487)</f>
        <v>0</v>
      </c>
      <c r="O1488" s="15"/>
      <c r="P1488" s="15"/>
      <c r="Q1488" s="10"/>
      <c r="R1488" s="15"/>
      <c r="S1488" s="15"/>
      <c r="T1488" s="15"/>
      <c r="U1488" s="52"/>
      <c r="V1488" s="15"/>
      <c r="W1488" s="15"/>
      <c r="X1488" s="15"/>
      <c r="Y1488" s="15"/>
      <c r="Z1488" s="15"/>
      <c r="AA1488" s="15"/>
    </row>
    <row r="1489" spans="1:27" s="23" customFormat="1" x14ac:dyDescent="0.15">
      <c r="A1489" s="15"/>
      <c r="B1489" s="15"/>
      <c r="C1489" s="15"/>
      <c r="D1489" s="15"/>
      <c r="E1489" s="15"/>
      <c r="F1489" s="15"/>
      <c r="G1489" s="54"/>
      <c r="H1489" s="15"/>
      <c r="I1489" s="15"/>
      <c r="J1489" s="15"/>
      <c r="K1489" s="15"/>
      <c r="L1489" s="15"/>
      <c r="M1489" s="15"/>
      <c r="N1489" s="55"/>
      <c r="Q1489" s="15"/>
    </row>
    <row r="1490" spans="1:27" s="23" customFormat="1" x14ac:dyDescent="0.15">
      <c r="A1490" s="15"/>
      <c r="B1490" s="15"/>
      <c r="C1490" s="15"/>
      <c r="D1490" s="15"/>
      <c r="E1490" s="15"/>
      <c r="F1490" s="15"/>
      <c r="G1490" s="54"/>
      <c r="H1490" s="15"/>
      <c r="I1490" s="15"/>
      <c r="J1490" s="15"/>
      <c r="K1490" s="15"/>
      <c r="L1490" s="15"/>
      <c r="M1490" s="15"/>
      <c r="N1490" s="55"/>
    </row>
    <row r="1491" spans="1:27" s="23" customFormat="1" x14ac:dyDescent="0.15">
      <c r="A1491" s="8"/>
      <c r="B1491" s="8"/>
      <c r="C1491" s="8"/>
      <c r="D1491" s="8"/>
      <c r="E1491" s="8"/>
      <c r="F1491" s="8"/>
      <c r="G1491" s="56"/>
      <c r="H1491" s="8"/>
      <c r="I1491" s="8"/>
      <c r="J1491" s="8"/>
      <c r="K1491" s="8"/>
      <c r="L1491" s="8"/>
      <c r="M1491" s="8"/>
      <c r="N1491" s="57"/>
      <c r="O1491" s="15"/>
      <c r="P1491" s="15"/>
      <c r="R1491" s="15"/>
      <c r="S1491" s="15"/>
      <c r="T1491" s="15"/>
      <c r="U1491" s="52"/>
      <c r="V1491" s="15"/>
      <c r="W1491" s="15"/>
      <c r="X1491" s="15"/>
      <c r="Y1491" s="15"/>
      <c r="Z1491" s="15"/>
      <c r="AA1491" s="15"/>
    </row>
    <row r="1492" spans="1:27" s="23" customFormat="1" ht="9" customHeight="1" x14ac:dyDescent="0.2">
      <c r="A1492" s="158" t="s">
        <v>24</v>
      </c>
      <c r="B1492" s="159"/>
      <c r="C1492" s="159"/>
      <c r="D1492" s="159"/>
      <c r="E1492" s="159"/>
      <c r="F1492" s="159"/>
      <c r="G1492" s="159"/>
      <c r="H1492" s="164" t="s">
        <v>25</v>
      </c>
      <c r="I1492" s="165"/>
      <c r="J1492" s="165"/>
      <c r="K1492" s="165"/>
      <c r="L1492" s="166"/>
      <c r="M1492" s="11" t="s">
        <v>26</v>
      </c>
      <c r="N1492" s="12"/>
      <c r="O1492" s="15"/>
      <c r="P1492" s="15"/>
      <c r="Q1492" s="15"/>
      <c r="R1492" s="15"/>
      <c r="S1492" s="15"/>
      <c r="T1492" s="15"/>
      <c r="U1492" s="52"/>
      <c r="V1492" s="15"/>
      <c r="W1492" s="15"/>
      <c r="X1492" s="15"/>
      <c r="Y1492" s="15"/>
      <c r="Z1492" s="15"/>
      <c r="AA1492" s="15"/>
    </row>
    <row r="1493" spans="1:27" s="23" customFormat="1" ht="8.25" customHeight="1" x14ac:dyDescent="0.15">
      <c r="A1493" s="160"/>
      <c r="B1493" s="161"/>
      <c r="C1493" s="161"/>
      <c r="D1493" s="161"/>
      <c r="E1493" s="161"/>
      <c r="F1493" s="161"/>
      <c r="G1493" s="161"/>
      <c r="H1493" s="14"/>
      <c r="I1493" s="15"/>
      <c r="J1493" s="15"/>
      <c r="K1493" s="15"/>
      <c r="L1493" s="16"/>
      <c r="M1493" s="15"/>
      <c r="N1493" s="17"/>
      <c r="O1493" s="15"/>
      <c r="P1493" s="15"/>
      <c r="Q1493" s="15"/>
      <c r="R1493" s="15"/>
      <c r="S1493" s="15"/>
      <c r="T1493" s="15"/>
      <c r="U1493" s="52"/>
      <c r="V1493" s="15"/>
      <c r="W1493" s="15"/>
      <c r="X1493" s="15"/>
      <c r="Y1493" s="15"/>
      <c r="Z1493" s="15"/>
      <c r="AA1493" s="15"/>
    </row>
    <row r="1494" spans="1:27" s="23" customFormat="1" ht="12.75" customHeight="1" x14ac:dyDescent="0.2">
      <c r="A1494" s="160"/>
      <c r="B1494" s="161"/>
      <c r="C1494" s="161"/>
      <c r="D1494" s="161"/>
      <c r="E1494" s="161"/>
      <c r="F1494" s="161"/>
      <c r="G1494" s="161"/>
      <c r="H1494" s="167"/>
      <c r="I1494" s="168"/>
      <c r="J1494" s="168"/>
      <c r="K1494" s="168"/>
      <c r="L1494" s="169"/>
      <c r="M1494" s="18" t="s">
        <v>75</v>
      </c>
      <c r="N1494" s="17"/>
      <c r="O1494" s="15"/>
      <c r="P1494" s="15"/>
      <c r="Q1494" s="15"/>
      <c r="R1494" s="15"/>
      <c r="S1494" s="15"/>
      <c r="T1494" s="15"/>
      <c r="U1494" s="52"/>
      <c r="V1494" s="15"/>
      <c r="W1494" s="15"/>
      <c r="X1494" s="15"/>
      <c r="Y1494" s="15"/>
      <c r="Z1494" s="15"/>
      <c r="AA1494" s="15"/>
    </row>
    <row r="1495" spans="1:27" s="23" customFormat="1" ht="8.25" customHeight="1" x14ac:dyDescent="0.15">
      <c r="A1495" s="160"/>
      <c r="B1495" s="161"/>
      <c r="C1495" s="161"/>
      <c r="D1495" s="161"/>
      <c r="E1495" s="161"/>
      <c r="F1495" s="161"/>
      <c r="G1495" s="161"/>
      <c r="H1495" s="170"/>
      <c r="I1495" s="168"/>
      <c r="J1495" s="168"/>
      <c r="K1495" s="168"/>
      <c r="L1495" s="169"/>
      <c r="M1495" s="15"/>
      <c r="N1495" s="17"/>
      <c r="O1495" s="15"/>
      <c r="P1495" s="15"/>
      <c r="Q1495" s="15"/>
      <c r="R1495" s="15"/>
      <c r="S1495" s="15"/>
      <c r="T1495" s="15"/>
      <c r="U1495" s="52"/>
      <c r="V1495" s="15"/>
      <c r="W1495" s="15"/>
      <c r="X1495" s="15"/>
      <c r="Y1495" s="15"/>
      <c r="Z1495" s="15"/>
      <c r="AA1495" s="15"/>
    </row>
    <row r="1496" spans="1:27" s="23" customFormat="1" ht="8.25" customHeight="1" x14ac:dyDescent="0.15">
      <c r="A1496" s="160"/>
      <c r="B1496" s="161"/>
      <c r="C1496" s="161"/>
      <c r="D1496" s="161"/>
      <c r="E1496" s="161"/>
      <c r="F1496" s="161"/>
      <c r="G1496" s="161"/>
      <c r="H1496" s="170"/>
      <c r="I1496" s="168"/>
      <c r="J1496" s="168"/>
      <c r="K1496" s="168"/>
      <c r="L1496" s="169"/>
      <c r="M1496" s="8"/>
      <c r="N1496" s="19"/>
      <c r="O1496" s="15"/>
      <c r="P1496" s="15"/>
      <c r="Q1496" s="15"/>
      <c r="R1496" s="15"/>
      <c r="S1496" s="15"/>
      <c r="T1496" s="15"/>
      <c r="U1496" s="52"/>
      <c r="V1496" s="15"/>
      <c r="W1496" s="15"/>
      <c r="X1496" s="15"/>
      <c r="Y1496" s="15"/>
      <c r="Z1496" s="15"/>
      <c r="AA1496" s="15"/>
    </row>
    <row r="1497" spans="1:27" s="23" customFormat="1" ht="9" customHeight="1" x14ac:dyDescent="0.15">
      <c r="A1497" s="160"/>
      <c r="B1497" s="161"/>
      <c r="C1497" s="161"/>
      <c r="D1497" s="161"/>
      <c r="E1497" s="161"/>
      <c r="F1497" s="161"/>
      <c r="G1497" s="161"/>
      <c r="H1497" s="170"/>
      <c r="I1497" s="168"/>
      <c r="J1497" s="168"/>
      <c r="K1497" s="168"/>
      <c r="L1497" s="169"/>
      <c r="M1497" s="20" t="s">
        <v>29</v>
      </c>
      <c r="N1497" s="17"/>
      <c r="O1497" s="15"/>
      <c r="P1497" s="15"/>
      <c r="Q1497" s="15"/>
      <c r="R1497" s="15"/>
      <c r="S1497" s="15"/>
      <c r="T1497" s="15"/>
      <c r="U1497" s="52"/>
      <c r="V1497" s="15"/>
      <c r="W1497" s="15"/>
      <c r="X1497" s="15"/>
      <c r="Y1497" s="15"/>
      <c r="Z1497" s="15"/>
      <c r="AA1497" s="15"/>
    </row>
    <row r="1498" spans="1:27" s="23" customFormat="1" ht="8.25" customHeight="1" x14ac:dyDescent="0.15">
      <c r="A1498" s="160"/>
      <c r="B1498" s="161"/>
      <c r="C1498" s="161"/>
      <c r="D1498" s="161"/>
      <c r="E1498" s="161"/>
      <c r="F1498" s="161"/>
      <c r="G1498" s="161"/>
      <c r="H1498" s="170"/>
      <c r="I1498" s="168"/>
      <c r="J1498" s="168"/>
      <c r="K1498" s="168"/>
      <c r="L1498" s="169"/>
      <c r="M1498" s="15"/>
      <c r="N1498" s="17"/>
      <c r="O1498" s="15"/>
      <c r="P1498" s="15"/>
      <c r="Q1498" s="15"/>
      <c r="R1498" s="15"/>
      <c r="S1498" s="15"/>
      <c r="T1498" s="15"/>
      <c r="U1498" s="52"/>
      <c r="V1498" s="15"/>
      <c r="W1498" s="15"/>
      <c r="X1498" s="15"/>
      <c r="Y1498" s="15"/>
      <c r="Z1498" s="15"/>
      <c r="AA1498" s="15"/>
    </row>
    <row r="1499" spans="1:27" s="23" customFormat="1" ht="8.25" customHeight="1" x14ac:dyDescent="0.15">
      <c r="A1499" s="160"/>
      <c r="B1499" s="161"/>
      <c r="C1499" s="161"/>
      <c r="D1499" s="161"/>
      <c r="E1499" s="161"/>
      <c r="F1499" s="161"/>
      <c r="G1499" s="161"/>
      <c r="H1499" s="170"/>
      <c r="I1499" s="168"/>
      <c r="J1499" s="168"/>
      <c r="K1499" s="168"/>
      <c r="L1499" s="169"/>
      <c r="M1499" s="138"/>
      <c r="N1499" s="139"/>
      <c r="O1499" s="15"/>
      <c r="P1499" s="15"/>
      <c r="Q1499" s="15"/>
      <c r="R1499" s="15"/>
      <c r="S1499" s="15"/>
      <c r="T1499" s="15"/>
      <c r="U1499" s="52"/>
      <c r="V1499" s="15"/>
      <c r="W1499" s="15"/>
      <c r="X1499" s="15"/>
      <c r="Y1499" s="15"/>
      <c r="Z1499" s="15"/>
      <c r="AA1499" s="15"/>
    </row>
    <row r="1500" spans="1:27" s="23" customFormat="1" ht="8.25" customHeight="1" x14ac:dyDescent="0.15">
      <c r="A1500" s="162"/>
      <c r="B1500" s="163"/>
      <c r="C1500" s="163"/>
      <c r="D1500" s="163"/>
      <c r="E1500" s="163"/>
      <c r="F1500" s="163"/>
      <c r="G1500" s="163"/>
      <c r="H1500" s="171"/>
      <c r="I1500" s="172"/>
      <c r="J1500" s="172"/>
      <c r="K1500" s="172"/>
      <c r="L1500" s="173"/>
      <c r="M1500" s="140"/>
      <c r="N1500" s="141"/>
      <c r="O1500" s="15"/>
      <c r="P1500" s="15"/>
      <c r="Q1500" s="15"/>
      <c r="R1500" s="15"/>
      <c r="S1500" s="15"/>
      <c r="T1500" s="15"/>
      <c r="U1500" s="52"/>
      <c r="V1500" s="15"/>
      <c r="W1500" s="15"/>
      <c r="X1500" s="15"/>
      <c r="Y1500" s="15"/>
      <c r="Z1500" s="15"/>
      <c r="AA1500" s="15"/>
    </row>
    <row r="1501" spans="1:27" s="23" customFormat="1" x14ac:dyDescent="0.15">
      <c r="A1501" s="142" t="s">
        <v>30</v>
      </c>
      <c r="B1501" s="143"/>
      <c r="C1501" s="143"/>
      <c r="D1501" s="143"/>
      <c r="E1501" s="143"/>
      <c r="F1501" s="144"/>
      <c r="G1501" s="21"/>
      <c r="H1501" s="148"/>
      <c r="I1501" s="148"/>
      <c r="J1501" s="148"/>
      <c r="K1501" s="148"/>
      <c r="L1501" s="148"/>
      <c r="M1501" s="148"/>
      <c r="N1501" s="149"/>
      <c r="O1501" s="15"/>
      <c r="P1501" s="15"/>
      <c r="Q1501" s="15"/>
      <c r="R1501" s="15"/>
      <c r="S1501" s="15"/>
      <c r="T1501" s="15"/>
      <c r="U1501" s="52"/>
      <c r="V1501" s="15"/>
      <c r="W1501" s="15"/>
      <c r="X1501" s="15"/>
      <c r="Y1501" s="15"/>
      <c r="Z1501" s="15"/>
      <c r="AA1501" s="15"/>
    </row>
    <row r="1502" spans="1:27" s="23" customFormat="1" x14ac:dyDescent="0.15">
      <c r="A1502" s="145"/>
      <c r="B1502" s="146"/>
      <c r="C1502" s="146"/>
      <c r="D1502" s="146"/>
      <c r="E1502" s="146"/>
      <c r="F1502" s="147"/>
      <c r="G1502" s="21"/>
      <c r="H1502" s="150"/>
      <c r="I1502" s="150"/>
      <c r="J1502" s="150"/>
      <c r="K1502" s="150"/>
      <c r="L1502" s="150"/>
      <c r="M1502" s="150"/>
      <c r="N1502" s="151"/>
      <c r="O1502" s="15"/>
      <c r="P1502" s="15"/>
      <c r="Q1502" s="15"/>
      <c r="R1502" s="15"/>
      <c r="S1502" s="15"/>
      <c r="T1502" s="15"/>
      <c r="U1502" s="52"/>
      <c r="V1502" s="15"/>
      <c r="W1502" s="15"/>
      <c r="X1502" s="15"/>
      <c r="Y1502" s="15"/>
      <c r="Z1502" s="15"/>
      <c r="AA1502" s="15"/>
    </row>
    <row r="1503" spans="1:27" s="23" customFormat="1" ht="12.75" x14ac:dyDescent="0.2">
      <c r="A1503" s="22"/>
      <c r="F1503" s="16"/>
      <c r="G1503" s="21"/>
      <c r="H1503" s="152"/>
      <c r="I1503" s="152"/>
      <c r="J1503" s="152"/>
      <c r="K1503" s="153"/>
      <c r="L1503" s="156" t="s">
        <v>31</v>
      </c>
      <c r="M1503" s="148"/>
      <c r="N1503" s="149"/>
      <c r="O1503" s="15"/>
      <c r="P1503" s="18"/>
      <c r="Q1503" s="15"/>
      <c r="R1503" s="18"/>
      <c r="S1503" s="18"/>
      <c r="T1503" s="18"/>
      <c r="U1503" s="49"/>
      <c r="V1503" s="18"/>
      <c r="W1503" s="15"/>
      <c r="X1503" s="15"/>
      <c r="Y1503" s="15"/>
      <c r="Z1503" s="15"/>
      <c r="AA1503" s="15"/>
    </row>
    <row r="1504" spans="1:27" s="23" customFormat="1" ht="12.75" x14ac:dyDescent="0.2">
      <c r="A1504" s="24"/>
      <c r="F1504" s="16"/>
      <c r="G1504" s="21"/>
      <c r="H1504" s="154"/>
      <c r="I1504" s="154"/>
      <c r="J1504" s="154"/>
      <c r="K1504" s="155"/>
      <c r="L1504" s="157"/>
      <c r="M1504" s="150"/>
      <c r="N1504" s="151"/>
      <c r="O1504" s="15"/>
      <c r="P1504" s="18"/>
      <c r="Q1504" s="18"/>
      <c r="R1504" s="18"/>
      <c r="S1504" s="18"/>
      <c r="T1504" s="18"/>
      <c r="U1504" s="49"/>
      <c r="V1504" s="18"/>
      <c r="W1504" s="15"/>
      <c r="X1504" s="15"/>
      <c r="Y1504" s="15"/>
      <c r="Z1504" s="15"/>
      <c r="AA1504" s="15"/>
    </row>
    <row r="1505" spans="1:255" s="23" customFormat="1" ht="12.75" x14ac:dyDescent="0.2">
      <c r="A1505" s="24"/>
      <c r="F1505" s="16"/>
      <c r="G1505" s="25"/>
      <c r="H1505" s="22"/>
      <c r="I1505" s="22"/>
      <c r="J1505" s="22"/>
      <c r="K1505" s="26"/>
      <c r="L1505" s="22"/>
      <c r="M1505" s="22"/>
      <c r="N1505" s="27" t="s">
        <v>32</v>
      </c>
      <c r="O1505" s="15"/>
      <c r="P1505" s="18"/>
      <c r="Q1505" s="18"/>
      <c r="R1505" s="18"/>
      <c r="S1505" s="18"/>
      <c r="T1505" s="18"/>
      <c r="U1505" s="49"/>
      <c r="V1505" s="18"/>
      <c r="W1505" s="15"/>
      <c r="X1505" s="15"/>
      <c r="Y1505" s="15"/>
      <c r="Z1505" s="15"/>
      <c r="AA1505" s="15"/>
    </row>
    <row r="1506" spans="1:255" s="23" customFormat="1" ht="12.75" x14ac:dyDescent="0.2">
      <c r="A1506" s="24"/>
      <c r="F1506" s="16"/>
      <c r="G1506" s="28" t="s">
        <v>33</v>
      </c>
      <c r="H1506" s="30" t="s">
        <v>35</v>
      </c>
      <c r="I1506" s="30" t="s">
        <v>36</v>
      </c>
      <c r="J1506" s="30" t="s">
        <v>37</v>
      </c>
      <c r="K1506" s="30" t="s">
        <v>38</v>
      </c>
      <c r="L1506" s="30" t="s">
        <v>39</v>
      </c>
      <c r="M1506" s="30" t="s">
        <v>40</v>
      </c>
      <c r="N1506" s="27" t="s">
        <v>41</v>
      </c>
      <c r="O1506" s="15"/>
      <c r="P1506" s="18"/>
      <c r="Q1506" s="18"/>
      <c r="R1506" s="18"/>
      <c r="S1506" s="18"/>
      <c r="T1506" s="18"/>
      <c r="U1506" s="49"/>
      <c r="V1506" s="18"/>
      <c r="W1506" s="15"/>
      <c r="X1506" s="15"/>
      <c r="Y1506" s="15"/>
      <c r="Z1506" s="15"/>
      <c r="AA1506" s="15"/>
    </row>
    <row r="1507" spans="1:255" s="23" customFormat="1" ht="12.75" x14ac:dyDescent="0.2">
      <c r="A1507" s="30" t="s">
        <v>42</v>
      </c>
      <c r="B1507" s="132" t="s">
        <v>43</v>
      </c>
      <c r="C1507" s="133"/>
      <c r="D1507" s="133"/>
      <c r="E1507" s="133"/>
      <c r="F1507" s="134"/>
      <c r="G1507" s="28" t="s">
        <v>44</v>
      </c>
      <c r="H1507" s="30" t="s">
        <v>46</v>
      </c>
      <c r="I1507" s="30" t="s">
        <v>46</v>
      </c>
      <c r="J1507" s="30" t="s">
        <v>47</v>
      </c>
      <c r="K1507" s="30" t="s">
        <v>37</v>
      </c>
      <c r="L1507" s="30" t="s">
        <v>41</v>
      </c>
      <c r="M1507" s="30" t="s">
        <v>48</v>
      </c>
      <c r="N1507" s="27" t="s">
        <v>49</v>
      </c>
      <c r="O1507" s="18"/>
      <c r="P1507" s="18"/>
      <c r="Q1507" s="18"/>
      <c r="R1507" s="18"/>
      <c r="S1507" s="18"/>
      <c r="T1507" s="18"/>
      <c r="U1507" s="49"/>
      <c r="V1507" s="18"/>
      <c r="W1507" s="15"/>
      <c r="X1507" s="15"/>
      <c r="Y1507" s="15"/>
      <c r="Z1507" s="15"/>
      <c r="AA1507" s="15"/>
    </row>
    <row r="1508" spans="1:255" s="23" customFormat="1" ht="12.75" x14ac:dyDescent="0.2">
      <c r="A1508" s="30" t="s">
        <v>50</v>
      </c>
      <c r="F1508" s="16"/>
      <c r="G1508" s="28" t="s">
        <v>51</v>
      </c>
      <c r="H1508" s="30" t="s">
        <v>52</v>
      </c>
      <c r="I1508" s="30" t="s">
        <v>53</v>
      </c>
      <c r="J1508" s="30" t="s">
        <v>54</v>
      </c>
      <c r="K1508" s="30" t="s">
        <v>55</v>
      </c>
      <c r="L1508" s="30" t="s">
        <v>56</v>
      </c>
      <c r="M1508" s="30" t="s">
        <v>41</v>
      </c>
      <c r="N1508" s="32" t="s">
        <v>57</v>
      </c>
      <c r="O1508" s="18"/>
      <c r="P1508" s="18"/>
      <c r="Q1508" s="18"/>
      <c r="R1508" s="18"/>
      <c r="S1508" s="18"/>
      <c r="T1508" s="18"/>
      <c r="U1508" s="49"/>
      <c r="V1508" s="18"/>
      <c r="W1508" s="15"/>
      <c r="X1508" s="18"/>
      <c r="Y1508" s="18"/>
      <c r="Z1508" s="18"/>
      <c r="AA1508" s="18"/>
      <c r="AB1508" s="58"/>
      <c r="AC1508" s="58"/>
      <c r="AD1508" s="58"/>
      <c r="AE1508" s="58"/>
      <c r="AF1508" s="58"/>
      <c r="AG1508" s="58"/>
      <c r="AH1508" s="58"/>
      <c r="AI1508" s="58"/>
      <c r="AJ1508" s="58"/>
      <c r="AK1508" s="58"/>
      <c r="AL1508" s="58"/>
      <c r="AM1508" s="58"/>
      <c r="AN1508" s="58"/>
      <c r="AO1508" s="58"/>
      <c r="AP1508" s="58"/>
      <c r="AQ1508" s="58"/>
      <c r="AR1508" s="58"/>
      <c r="AS1508" s="58"/>
      <c r="AT1508" s="58"/>
      <c r="AU1508" s="58"/>
      <c r="AV1508" s="58"/>
      <c r="AW1508" s="58"/>
      <c r="AX1508" s="58"/>
      <c r="AY1508" s="58"/>
      <c r="AZ1508" s="58"/>
      <c r="BA1508" s="58"/>
      <c r="BB1508" s="58"/>
      <c r="BC1508" s="58"/>
      <c r="BD1508" s="58"/>
      <c r="BE1508" s="58"/>
      <c r="BF1508" s="58"/>
      <c r="BG1508" s="58"/>
      <c r="BH1508" s="58"/>
      <c r="BI1508" s="58"/>
      <c r="BJ1508" s="58"/>
      <c r="BK1508" s="58"/>
      <c r="BL1508" s="58"/>
      <c r="BM1508" s="58"/>
      <c r="BN1508" s="58"/>
      <c r="BO1508" s="58"/>
      <c r="BP1508" s="58"/>
      <c r="BQ1508" s="58"/>
      <c r="BR1508" s="58"/>
      <c r="BS1508" s="58"/>
      <c r="BT1508" s="58"/>
      <c r="BU1508" s="58"/>
      <c r="BV1508" s="58"/>
      <c r="BW1508" s="58"/>
      <c r="BX1508" s="58"/>
      <c r="BY1508" s="58"/>
      <c r="BZ1508" s="58"/>
      <c r="CA1508" s="58"/>
      <c r="CB1508" s="58"/>
      <c r="CC1508" s="58"/>
      <c r="CD1508" s="58"/>
      <c r="CE1508" s="58"/>
      <c r="CF1508" s="58"/>
      <c r="CG1508" s="58"/>
      <c r="CH1508" s="58"/>
      <c r="CI1508" s="58"/>
      <c r="CJ1508" s="58"/>
      <c r="CK1508" s="58"/>
      <c r="CL1508" s="58"/>
      <c r="CM1508" s="58"/>
      <c r="CN1508" s="58"/>
      <c r="CO1508" s="58"/>
      <c r="CP1508" s="58"/>
      <c r="CQ1508" s="58"/>
      <c r="CR1508" s="58"/>
      <c r="CS1508" s="58"/>
      <c r="CT1508" s="58"/>
      <c r="CU1508" s="58"/>
      <c r="CV1508" s="58"/>
      <c r="CW1508" s="58"/>
      <c r="CX1508" s="58"/>
      <c r="CY1508" s="58"/>
      <c r="CZ1508" s="58"/>
      <c r="DA1508" s="58"/>
      <c r="DB1508" s="58"/>
      <c r="DC1508" s="58"/>
      <c r="DD1508" s="58"/>
      <c r="DE1508" s="58"/>
      <c r="DF1508" s="58"/>
      <c r="DG1508" s="58"/>
      <c r="DH1508" s="58"/>
      <c r="DI1508" s="58"/>
      <c r="DJ1508" s="58"/>
      <c r="DK1508" s="58"/>
      <c r="DL1508" s="58"/>
      <c r="DM1508" s="58"/>
      <c r="DN1508" s="58"/>
      <c r="DO1508" s="58"/>
      <c r="DP1508" s="58"/>
      <c r="DQ1508" s="58"/>
      <c r="DR1508" s="58"/>
      <c r="DS1508" s="58"/>
      <c r="DT1508" s="58"/>
      <c r="DU1508" s="58"/>
      <c r="DV1508" s="58"/>
      <c r="DW1508" s="58"/>
      <c r="DX1508" s="58"/>
      <c r="DY1508" s="58"/>
      <c r="DZ1508" s="58"/>
      <c r="EA1508" s="58"/>
      <c r="EB1508" s="58"/>
      <c r="EC1508" s="58"/>
      <c r="ED1508" s="58"/>
      <c r="EE1508" s="58"/>
      <c r="EF1508" s="58"/>
      <c r="EG1508" s="58"/>
      <c r="EH1508" s="58"/>
      <c r="EI1508" s="58"/>
      <c r="EJ1508" s="58"/>
      <c r="EK1508" s="58"/>
      <c r="EL1508" s="58"/>
      <c r="EM1508" s="58"/>
      <c r="EN1508" s="58"/>
      <c r="EO1508" s="58"/>
      <c r="EP1508" s="58"/>
      <c r="EQ1508" s="58"/>
      <c r="ER1508" s="58"/>
      <c r="ES1508" s="58"/>
      <c r="ET1508" s="58"/>
      <c r="EU1508" s="58"/>
      <c r="EV1508" s="58"/>
      <c r="EW1508" s="58"/>
      <c r="EX1508" s="58"/>
      <c r="EY1508" s="58"/>
      <c r="EZ1508" s="58"/>
      <c r="FA1508" s="58"/>
      <c r="FB1508" s="58"/>
      <c r="FC1508" s="58"/>
      <c r="FD1508" s="58"/>
      <c r="FE1508" s="58"/>
      <c r="FF1508" s="58"/>
      <c r="FG1508" s="58"/>
      <c r="FH1508" s="58"/>
      <c r="FI1508" s="58"/>
      <c r="FJ1508" s="58"/>
      <c r="FK1508" s="58"/>
      <c r="FL1508" s="58"/>
      <c r="FM1508" s="58"/>
      <c r="FN1508" s="58"/>
      <c r="FO1508" s="58"/>
      <c r="FP1508" s="58"/>
      <c r="FQ1508" s="58"/>
      <c r="FR1508" s="58"/>
      <c r="FS1508" s="58"/>
      <c r="FT1508" s="58"/>
      <c r="FU1508" s="58"/>
      <c r="FV1508" s="58"/>
      <c r="FW1508" s="58"/>
      <c r="FX1508" s="58"/>
      <c r="FY1508" s="58"/>
      <c r="FZ1508" s="58"/>
      <c r="GA1508" s="58"/>
      <c r="GB1508" s="58"/>
      <c r="GC1508" s="58"/>
      <c r="GD1508" s="58"/>
      <c r="GE1508" s="58"/>
      <c r="GF1508" s="58"/>
      <c r="GG1508" s="58"/>
      <c r="GH1508" s="58"/>
      <c r="GI1508" s="58"/>
      <c r="GJ1508" s="58"/>
      <c r="GK1508" s="58"/>
      <c r="GL1508" s="58"/>
      <c r="GM1508" s="58"/>
      <c r="GN1508" s="58"/>
      <c r="GO1508" s="58"/>
      <c r="GP1508" s="58"/>
      <c r="GQ1508" s="58"/>
      <c r="GR1508" s="58"/>
      <c r="GS1508" s="58"/>
      <c r="GT1508" s="58"/>
      <c r="GU1508" s="58"/>
      <c r="GV1508" s="58"/>
      <c r="GW1508" s="58"/>
      <c r="GX1508" s="58"/>
      <c r="GY1508" s="58"/>
      <c r="GZ1508" s="58"/>
      <c r="HA1508" s="58"/>
      <c r="HB1508" s="58"/>
      <c r="HC1508" s="58"/>
      <c r="HD1508" s="58"/>
      <c r="HE1508" s="58"/>
      <c r="HF1508" s="58"/>
      <c r="HG1508" s="58"/>
      <c r="HH1508" s="58"/>
      <c r="HI1508" s="58"/>
      <c r="HJ1508" s="58"/>
      <c r="HK1508" s="58"/>
      <c r="HL1508" s="58"/>
      <c r="HM1508" s="58"/>
      <c r="HN1508" s="58"/>
      <c r="HO1508" s="58"/>
      <c r="HP1508" s="58"/>
      <c r="HQ1508" s="58"/>
      <c r="HR1508" s="58"/>
      <c r="HS1508" s="58"/>
      <c r="HT1508" s="58"/>
      <c r="HU1508" s="58"/>
      <c r="HV1508" s="58"/>
      <c r="HW1508" s="58"/>
      <c r="HX1508" s="58"/>
      <c r="HY1508" s="58"/>
      <c r="HZ1508" s="58"/>
      <c r="IA1508" s="58"/>
      <c r="IB1508" s="58"/>
      <c r="IC1508" s="58"/>
      <c r="ID1508" s="58"/>
      <c r="IE1508" s="58"/>
      <c r="IF1508" s="58"/>
      <c r="IG1508" s="58"/>
      <c r="IH1508" s="58"/>
      <c r="II1508" s="58"/>
      <c r="IJ1508" s="58"/>
      <c r="IK1508" s="58"/>
      <c r="IL1508" s="58"/>
      <c r="IM1508" s="58"/>
      <c r="IN1508" s="58"/>
      <c r="IO1508" s="58"/>
      <c r="IP1508" s="58"/>
      <c r="IQ1508" s="58"/>
      <c r="IR1508" s="58"/>
      <c r="IS1508" s="58"/>
      <c r="IT1508" s="58"/>
      <c r="IU1508" s="58"/>
    </row>
    <row r="1509" spans="1:255" s="23" customFormat="1" ht="12.75" x14ac:dyDescent="0.2">
      <c r="A1509" s="24"/>
      <c r="F1509" s="16"/>
      <c r="G1509" s="34"/>
      <c r="H1509" s="30" t="s">
        <v>58</v>
      </c>
      <c r="I1509" s="30"/>
      <c r="J1509" s="30"/>
      <c r="K1509" s="30"/>
      <c r="L1509" s="30"/>
      <c r="M1509" s="30" t="s">
        <v>59</v>
      </c>
      <c r="N1509" s="27"/>
      <c r="O1509" s="18"/>
      <c r="P1509" s="18"/>
      <c r="Q1509" s="18"/>
      <c r="R1509" s="18"/>
      <c r="S1509" s="18"/>
      <c r="T1509" s="18"/>
      <c r="U1509" s="49"/>
      <c r="V1509" s="18"/>
      <c r="W1509" s="15"/>
      <c r="X1509" s="18"/>
      <c r="Y1509" s="18"/>
      <c r="Z1509" s="18"/>
      <c r="AA1509" s="18"/>
      <c r="AB1509" s="58"/>
      <c r="AC1509" s="58"/>
      <c r="AD1509" s="58"/>
      <c r="AE1509" s="58"/>
      <c r="AF1509" s="58"/>
      <c r="AG1509" s="58"/>
      <c r="AH1509" s="58"/>
      <c r="AI1509" s="58"/>
      <c r="AJ1509" s="58"/>
      <c r="AK1509" s="58"/>
      <c r="AL1509" s="58"/>
      <c r="AM1509" s="58"/>
      <c r="AN1509" s="58"/>
      <c r="AO1509" s="58"/>
      <c r="AP1509" s="58"/>
      <c r="AQ1509" s="58"/>
      <c r="AR1509" s="58"/>
      <c r="AS1509" s="58"/>
      <c r="AT1509" s="58"/>
      <c r="AU1509" s="58"/>
      <c r="AV1509" s="58"/>
      <c r="AW1509" s="58"/>
      <c r="AX1509" s="58"/>
      <c r="AY1509" s="58"/>
      <c r="AZ1509" s="58"/>
      <c r="BA1509" s="58"/>
      <c r="BB1509" s="58"/>
      <c r="BC1509" s="58"/>
      <c r="BD1509" s="58"/>
      <c r="BE1509" s="58"/>
      <c r="BF1509" s="58"/>
      <c r="BG1509" s="58"/>
      <c r="BH1509" s="58"/>
      <c r="BI1509" s="58"/>
      <c r="BJ1509" s="58"/>
      <c r="BK1509" s="58"/>
      <c r="BL1509" s="58"/>
      <c r="BM1509" s="58"/>
      <c r="BN1509" s="58"/>
      <c r="BO1509" s="58"/>
      <c r="BP1509" s="58"/>
      <c r="BQ1509" s="58"/>
      <c r="BR1509" s="58"/>
      <c r="BS1509" s="58"/>
      <c r="BT1509" s="58"/>
      <c r="BU1509" s="58"/>
      <c r="BV1509" s="58"/>
      <c r="BW1509" s="58"/>
      <c r="BX1509" s="58"/>
      <c r="BY1509" s="58"/>
      <c r="BZ1509" s="58"/>
      <c r="CA1509" s="58"/>
      <c r="CB1509" s="58"/>
      <c r="CC1509" s="58"/>
      <c r="CD1509" s="58"/>
      <c r="CE1509" s="58"/>
      <c r="CF1509" s="58"/>
      <c r="CG1509" s="58"/>
      <c r="CH1509" s="58"/>
      <c r="CI1509" s="58"/>
      <c r="CJ1509" s="58"/>
      <c r="CK1509" s="58"/>
      <c r="CL1509" s="58"/>
      <c r="CM1509" s="58"/>
      <c r="CN1509" s="58"/>
      <c r="CO1509" s="58"/>
      <c r="CP1509" s="58"/>
      <c r="CQ1509" s="58"/>
      <c r="CR1509" s="58"/>
      <c r="CS1509" s="58"/>
      <c r="CT1509" s="58"/>
      <c r="CU1509" s="58"/>
      <c r="CV1509" s="58"/>
      <c r="CW1509" s="58"/>
      <c r="CX1509" s="58"/>
      <c r="CY1509" s="58"/>
      <c r="CZ1509" s="58"/>
      <c r="DA1509" s="58"/>
      <c r="DB1509" s="58"/>
      <c r="DC1509" s="58"/>
      <c r="DD1509" s="58"/>
      <c r="DE1509" s="58"/>
      <c r="DF1509" s="58"/>
      <c r="DG1509" s="58"/>
      <c r="DH1509" s="58"/>
      <c r="DI1509" s="58"/>
      <c r="DJ1509" s="58"/>
      <c r="DK1509" s="58"/>
      <c r="DL1509" s="58"/>
      <c r="DM1509" s="58"/>
      <c r="DN1509" s="58"/>
      <c r="DO1509" s="58"/>
      <c r="DP1509" s="58"/>
      <c r="DQ1509" s="58"/>
      <c r="DR1509" s="58"/>
      <c r="DS1509" s="58"/>
      <c r="DT1509" s="58"/>
      <c r="DU1509" s="58"/>
      <c r="DV1509" s="58"/>
      <c r="DW1509" s="58"/>
      <c r="DX1509" s="58"/>
      <c r="DY1509" s="58"/>
      <c r="DZ1509" s="58"/>
      <c r="EA1509" s="58"/>
      <c r="EB1509" s="58"/>
      <c r="EC1509" s="58"/>
      <c r="ED1509" s="58"/>
      <c r="EE1509" s="58"/>
      <c r="EF1509" s="58"/>
      <c r="EG1509" s="58"/>
      <c r="EH1509" s="58"/>
      <c r="EI1509" s="58"/>
      <c r="EJ1509" s="58"/>
      <c r="EK1509" s="58"/>
      <c r="EL1509" s="58"/>
      <c r="EM1509" s="58"/>
      <c r="EN1509" s="58"/>
      <c r="EO1509" s="58"/>
      <c r="EP1509" s="58"/>
      <c r="EQ1509" s="58"/>
      <c r="ER1509" s="58"/>
      <c r="ES1509" s="58"/>
      <c r="ET1509" s="58"/>
      <c r="EU1509" s="58"/>
      <c r="EV1509" s="58"/>
      <c r="EW1509" s="58"/>
      <c r="EX1509" s="58"/>
      <c r="EY1509" s="58"/>
      <c r="EZ1509" s="58"/>
      <c r="FA1509" s="58"/>
      <c r="FB1509" s="58"/>
      <c r="FC1509" s="58"/>
      <c r="FD1509" s="58"/>
      <c r="FE1509" s="58"/>
      <c r="FF1509" s="58"/>
      <c r="FG1509" s="58"/>
      <c r="FH1509" s="58"/>
      <c r="FI1509" s="58"/>
      <c r="FJ1509" s="58"/>
      <c r="FK1509" s="58"/>
      <c r="FL1509" s="58"/>
      <c r="FM1509" s="58"/>
      <c r="FN1509" s="58"/>
      <c r="FO1509" s="58"/>
      <c r="FP1509" s="58"/>
      <c r="FQ1509" s="58"/>
      <c r="FR1509" s="58"/>
      <c r="FS1509" s="58"/>
      <c r="FT1509" s="58"/>
      <c r="FU1509" s="58"/>
      <c r="FV1509" s="58"/>
      <c r="FW1509" s="58"/>
      <c r="FX1509" s="58"/>
      <c r="FY1509" s="58"/>
      <c r="FZ1509" s="58"/>
      <c r="GA1509" s="58"/>
      <c r="GB1509" s="58"/>
      <c r="GC1509" s="58"/>
      <c r="GD1509" s="58"/>
      <c r="GE1509" s="58"/>
      <c r="GF1509" s="58"/>
      <c r="GG1509" s="58"/>
      <c r="GH1509" s="58"/>
      <c r="GI1509" s="58"/>
      <c r="GJ1509" s="58"/>
      <c r="GK1509" s="58"/>
      <c r="GL1509" s="58"/>
      <c r="GM1509" s="58"/>
      <c r="GN1509" s="58"/>
      <c r="GO1509" s="58"/>
      <c r="GP1509" s="58"/>
      <c r="GQ1509" s="58"/>
      <c r="GR1509" s="58"/>
      <c r="GS1509" s="58"/>
      <c r="GT1509" s="58"/>
      <c r="GU1509" s="58"/>
      <c r="GV1509" s="58"/>
      <c r="GW1509" s="58"/>
      <c r="GX1509" s="58"/>
      <c r="GY1509" s="58"/>
      <c r="GZ1509" s="58"/>
      <c r="HA1509" s="58"/>
      <c r="HB1509" s="58"/>
      <c r="HC1509" s="58"/>
      <c r="HD1509" s="58"/>
      <c r="HE1509" s="58"/>
      <c r="HF1509" s="58"/>
      <c r="HG1509" s="58"/>
      <c r="HH1509" s="58"/>
      <c r="HI1509" s="58"/>
      <c r="HJ1509" s="58"/>
      <c r="HK1509" s="58"/>
      <c r="HL1509" s="58"/>
      <c r="HM1509" s="58"/>
      <c r="HN1509" s="58"/>
      <c r="HO1509" s="58"/>
      <c r="HP1509" s="58"/>
      <c r="HQ1509" s="58"/>
      <c r="HR1509" s="58"/>
      <c r="HS1509" s="58"/>
      <c r="HT1509" s="58"/>
      <c r="HU1509" s="58"/>
      <c r="HV1509" s="58"/>
      <c r="HW1509" s="58"/>
      <c r="HX1509" s="58"/>
      <c r="HY1509" s="58"/>
      <c r="HZ1509" s="58"/>
      <c r="IA1509" s="58"/>
      <c r="IB1509" s="58"/>
      <c r="IC1509" s="58"/>
      <c r="ID1509" s="58"/>
      <c r="IE1509" s="58"/>
      <c r="IF1509" s="58"/>
      <c r="IG1509" s="58"/>
      <c r="IH1509" s="58"/>
      <c r="II1509" s="58"/>
      <c r="IJ1509" s="58"/>
      <c r="IK1509" s="58"/>
      <c r="IL1509" s="58"/>
      <c r="IM1509" s="58"/>
      <c r="IN1509" s="58"/>
      <c r="IO1509" s="58"/>
      <c r="IP1509" s="58"/>
      <c r="IQ1509" s="58"/>
      <c r="IR1509" s="58"/>
      <c r="IS1509" s="58"/>
      <c r="IT1509" s="58"/>
      <c r="IU1509" s="58"/>
    </row>
    <row r="1510" spans="1:255" s="23" customFormat="1" ht="12.75" x14ac:dyDescent="0.2">
      <c r="A1510" s="35" t="s">
        <v>60</v>
      </c>
      <c r="B1510" s="132" t="s">
        <v>61</v>
      </c>
      <c r="C1510" s="133"/>
      <c r="D1510" s="133"/>
      <c r="E1510" s="133"/>
      <c r="F1510" s="134"/>
      <c r="G1510" s="59" t="s">
        <v>62</v>
      </c>
      <c r="H1510" s="35" t="s">
        <v>63</v>
      </c>
      <c r="I1510" s="35" t="s">
        <v>64</v>
      </c>
      <c r="J1510" s="35" t="s">
        <v>65</v>
      </c>
      <c r="K1510" s="35" t="s">
        <v>66</v>
      </c>
      <c r="L1510" s="35" t="s">
        <v>67</v>
      </c>
      <c r="M1510" s="35" t="s">
        <v>68</v>
      </c>
      <c r="N1510" s="60" t="s">
        <v>69</v>
      </c>
      <c r="O1510" s="18"/>
      <c r="P1510" s="18"/>
      <c r="Q1510" s="18"/>
      <c r="R1510" s="18"/>
      <c r="S1510" s="18"/>
      <c r="T1510" s="18"/>
      <c r="U1510" s="49"/>
      <c r="V1510" s="18"/>
      <c r="W1510" s="15"/>
      <c r="X1510" s="18"/>
      <c r="Y1510" s="18"/>
      <c r="Z1510" s="18"/>
      <c r="AA1510" s="18"/>
      <c r="AB1510" s="58"/>
      <c r="AC1510" s="58"/>
      <c r="AD1510" s="58"/>
      <c r="AE1510" s="58"/>
      <c r="AF1510" s="58"/>
      <c r="AG1510" s="58"/>
      <c r="AH1510" s="58"/>
      <c r="AI1510" s="58"/>
      <c r="AJ1510" s="58"/>
      <c r="AK1510" s="58"/>
      <c r="AL1510" s="58"/>
      <c r="AM1510" s="58"/>
      <c r="AN1510" s="58"/>
      <c r="AO1510" s="58"/>
      <c r="AP1510" s="58"/>
      <c r="AQ1510" s="58"/>
      <c r="AR1510" s="58"/>
      <c r="AS1510" s="58"/>
      <c r="AT1510" s="58"/>
      <c r="AU1510" s="58"/>
      <c r="AV1510" s="58"/>
      <c r="AW1510" s="58"/>
      <c r="AX1510" s="58"/>
      <c r="AY1510" s="58"/>
      <c r="AZ1510" s="58"/>
      <c r="BA1510" s="58"/>
      <c r="BB1510" s="58"/>
      <c r="BC1510" s="58"/>
      <c r="BD1510" s="58"/>
      <c r="BE1510" s="58"/>
      <c r="BF1510" s="58"/>
      <c r="BG1510" s="58"/>
      <c r="BH1510" s="58"/>
      <c r="BI1510" s="58"/>
      <c r="BJ1510" s="58"/>
      <c r="BK1510" s="58"/>
      <c r="BL1510" s="58"/>
      <c r="BM1510" s="58"/>
      <c r="BN1510" s="58"/>
      <c r="BO1510" s="58"/>
      <c r="BP1510" s="58"/>
      <c r="BQ1510" s="58"/>
      <c r="BR1510" s="58"/>
      <c r="BS1510" s="58"/>
      <c r="BT1510" s="58"/>
      <c r="BU1510" s="58"/>
      <c r="BV1510" s="58"/>
      <c r="BW1510" s="58"/>
      <c r="BX1510" s="58"/>
      <c r="BY1510" s="58"/>
      <c r="BZ1510" s="58"/>
      <c r="CA1510" s="58"/>
      <c r="CB1510" s="58"/>
      <c r="CC1510" s="58"/>
      <c r="CD1510" s="58"/>
      <c r="CE1510" s="58"/>
      <c r="CF1510" s="58"/>
      <c r="CG1510" s="58"/>
      <c r="CH1510" s="58"/>
      <c r="CI1510" s="58"/>
      <c r="CJ1510" s="58"/>
      <c r="CK1510" s="58"/>
      <c r="CL1510" s="58"/>
      <c r="CM1510" s="58"/>
      <c r="CN1510" s="58"/>
      <c r="CO1510" s="58"/>
      <c r="CP1510" s="58"/>
      <c r="CQ1510" s="58"/>
      <c r="CR1510" s="58"/>
      <c r="CS1510" s="58"/>
      <c r="CT1510" s="58"/>
      <c r="CU1510" s="58"/>
      <c r="CV1510" s="58"/>
      <c r="CW1510" s="58"/>
      <c r="CX1510" s="58"/>
      <c r="CY1510" s="58"/>
      <c r="CZ1510" s="58"/>
      <c r="DA1510" s="58"/>
      <c r="DB1510" s="58"/>
      <c r="DC1510" s="58"/>
      <c r="DD1510" s="58"/>
      <c r="DE1510" s="58"/>
      <c r="DF1510" s="58"/>
      <c r="DG1510" s="58"/>
      <c r="DH1510" s="58"/>
      <c r="DI1510" s="58"/>
      <c r="DJ1510" s="58"/>
      <c r="DK1510" s="58"/>
      <c r="DL1510" s="58"/>
      <c r="DM1510" s="58"/>
      <c r="DN1510" s="58"/>
      <c r="DO1510" s="58"/>
      <c r="DP1510" s="58"/>
      <c r="DQ1510" s="58"/>
      <c r="DR1510" s="58"/>
      <c r="DS1510" s="58"/>
      <c r="DT1510" s="58"/>
      <c r="DU1510" s="58"/>
      <c r="DV1510" s="58"/>
      <c r="DW1510" s="58"/>
      <c r="DX1510" s="58"/>
      <c r="DY1510" s="58"/>
      <c r="DZ1510" s="58"/>
      <c r="EA1510" s="58"/>
      <c r="EB1510" s="58"/>
      <c r="EC1510" s="58"/>
      <c r="ED1510" s="58"/>
      <c r="EE1510" s="58"/>
      <c r="EF1510" s="58"/>
      <c r="EG1510" s="58"/>
      <c r="EH1510" s="58"/>
      <c r="EI1510" s="58"/>
      <c r="EJ1510" s="58"/>
      <c r="EK1510" s="58"/>
      <c r="EL1510" s="58"/>
      <c r="EM1510" s="58"/>
      <c r="EN1510" s="58"/>
      <c r="EO1510" s="58"/>
      <c r="EP1510" s="58"/>
      <c r="EQ1510" s="58"/>
      <c r="ER1510" s="58"/>
      <c r="ES1510" s="58"/>
      <c r="ET1510" s="58"/>
      <c r="EU1510" s="58"/>
      <c r="EV1510" s="58"/>
      <c r="EW1510" s="58"/>
      <c r="EX1510" s="58"/>
      <c r="EY1510" s="58"/>
      <c r="EZ1510" s="58"/>
      <c r="FA1510" s="58"/>
      <c r="FB1510" s="58"/>
      <c r="FC1510" s="58"/>
      <c r="FD1510" s="58"/>
      <c r="FE1510" s="58"/>
      <c r="FF1510" s="58"/>
      <c r="FG1510" s="58"/>
      <c r="FH1510" s="58"/>
      <c r="FI1510" s="58"/>
      <c r="FJ1510" s="58"/>
      <c r="FK1510" s="58"/>
      <c r="FL1510" s="58"/>
      <c r="FM1510" s="58"/>
      <c r="FN1510" s="58"/>
      <c r="FO1510" s="58"/>
      <c r="FP1510" s="58"/>
      <c r="FQ1510" s="58"/>
      <c r="FR1510" s="58"/>
      <c r="FS1510" s="58"/>
      <c r="FT1510" s="58"/>
      <c r="FU1510" s="58"/>
      <c r="FV1510" s="58"/>
      <c r="FW1510" s="58"/>
      <c r="FX1510" s="58"/>
      <c r="FY1510" s="58"/>
      <c r="FZ1510" s="58"/>
      <c r="GA1510" s="58"/>
      <c r="GB1510" s="58"/>
      <c r="GC1510" s="58"/>
      <c r="GD1510" s="58"/>
      <c r="GE1510" s="58"/>
      <c r="GF1510" s="58"/>
      <c r="GG1510" s="58"/>
      <c r="GH1510" s="58"/>
      <c r="GI1510" s="58"/>
      <c r="GJ1510" s="58"/>
      <c r="GK1510" s="58"/>
      <c r="GL1510" s="58"/>
      <c r="GM1510" s="58"/>
      <c r="GN1510" s="58"/>
      <c r="GO1510" s="58"/>
      <c r="GP1510" s="58"/>
      <c r="GQ1510" s="58"/>
      <c r="GR1510" s="58"/>
      <c r="GS1510" s="58"/>
      <c r="GT1510" s="58"/>
      <c r="GU1510" s="58"/>
      <c r="GV1510" s="58"/>
      <c r="GW1510" s="58"/>
      <c r="GX1510" s="58"/>
      <c r="GY1510" s="58"/>
      <c r="GZ1510" s="58"/>
      <c r="HA1510" s="58"/>
      <c r="HB1510" s="58"/>
      <c r="HC1510" s="58"/>
      <c r="HD1510" s="58"/>
      <c r="HE1510" s="58"/>
      <c r="HF1510" s="58"/>
      <c r="HG1510" s="58"/>
      <c r="HH1510" s="58"/>
      <c r="HI1510" s="58"/>
      <c r="HJ1510" s="58"/>
      <c r="HK1510" s="58"/>
      <c r="HL1510" s="58"/>
      <c r="HM1510" s="58"/>
      <c r="HN1510" s="58"/>
      <c r="HO1510" s="58"/>
      <c r="HP1510" s="58"/>
      <c r="HQ1510" s="58"/>
      <c r="HR1510" s="58"/>
      <c r="HS1510" s="58"/>
      <c r="HT1510" s="58"/>
      <c r="HU1510" s="58"/>
      <c r="HV1510" s="58"/>
      <c r="HW1510" s="58"/>
      <c r="HX1510" s="58"/>
      <c r="HY1510" s="58"/>
      <c r="HZ1510" s="58"/>
      <c r="IA1510" s="58"/>
      <c r="IB1510" s="58"/>
      <c r="IC1510" s="58"/>
      <c r="ID1510" s="58"/>
      <c r="IE1510" s="58"/>
      <c r="IF1510" s="58"/>
      <c r="IG1510" s="58"/>
      <c r="IH1510" s="58"/>
      <c r="II1510" s="58"/>
      <c r="IJ1510" s="58"/>
      <c r="IK1510" s="58"/>
      <c r="IL1510" s="58"/>
      <c r="IM1510" s="58"/>
      <c r="IN1510" s="58"/>
      <c r="IO1510" s="58"/>
      <c r="IP1510" s="58"/>
      <c r="IQ1510" s="58"/>
      <c r="IR1510" s="58"/>
      <c r="IS1510" s="58"/>
      <c r="IT1510" s="58"/>
      <c r="IU1510" s="58"/>
    </row>
    <row r="1511" spans="1:255" s="64" customFormat="1" ht="50.1" customHeight="1" x14ac:dyDescent="0.2">
      <c r="A1511" s="36"/>
      <c r="B1511" s="135"/>
      <c r="C1511" s="136"/>
      <c r="D1511" s="136"/>
      <c r="E1511" s="136"/>
      <c r="F1511" s="137"/>
      <c r="G1511" s="42"/>
      <c r="H1511" s="43"/>
      <c r="I1511" s="44" t="e">
        <f>SUM(#REF!*H1511)</f>
        <v>#REF!</v>
      </c>
      <c r="J1511" s="43"/>
      <c r="K1511" s="45" t="e">
        <f t="shared" ref="K1511:K1516" si="98">SUM(I1511*J1511)</f>
        <v>#REF!</v>
      </c>
      <c r="L1511" s="61"/>
      <c r="M1511" s="62"/>
      <c r="N1511" s="63">
        <f t="shared" ref="N1511:N1516" si="99">SUM(L1511*M1511)</f>
        <v>0</v>
      </c>
      <c r="O1511" s="41"/>
      <c r="P1511" s="10"/>
      <c r="Q1511" s="18"/>
      <c r="R1511" s="10"/>
      <c r="S1511" s="10"/>
      <c r="T1511" s="10"/>
      <c r="U1511" s="33"/>
      <c r="V1511" s="10"/>
      <c r="W1511" s="10"/>
      <c r="X1511" s="41"/>
      <c r="Y1511" s="41"/>
      <c r="Z1511" s="41"/>
      <c r="AA1511" s="41"/>
    </row>
    <row r="1512" spans="1:255" s="64" customFormat="1" ht="50.1" customHeight="1" x14ac:dyDescent="0.2">
      <c r="A1512" s="36"/>
      <c r="B1512" s="126"/>
      <c r="C1512" s="127"/>
      <c r="D1512" s="127"/>
      <c r="E1512" s="127"/>
      <c r="F1512" s="128"/>
      <c r="G1512" s="42"/>
      <c r="H1512" s="43"/>
      <c r="I1512" s="44" t="e">
        <f>SUM(#REF!*H1512)</f>
        <v>#REF!</v>
      </c>
      <c r="J1512" s="43"/>
      <c r="K1512" s="45" t="e">
        <f t="shared" si="98"/>
        <v>#REF!</v>
      </c>
      <c r="L1512" s="61"/>
      <c r="M1512" s="62"/>
      <c r="N1512" s="63">
        <f t="shared" si="99"/>
        <v>0</v>
      </c>
      <c r="O1512" s="41"/>
      <c r="P1512" s="10"/>
      <c r="Q1512" s="10"/>
      <c r="R1512" s="10"/>
      <c r="S1512" s="10"/>
      <c r="T1512" s="10"/>
      <c r="U1512" s="33"/>
      <c r="V1512" s="10"/>
      <c r="W1512" s="10"/>
      <c r="X1512" s="41"/>
      <c r="Y1512" s="41"/>
      <c r="Z1512" s="41"/>
      <c r="AA1512" s="41"/>
    </row>
    <row r="1513" spans="1:255" s="64" customFormat="1" ht="50.1" customHeight="1" x14ac:dyDescent="0.2">
      <c r="A1513" s="36"/>
      <c r="B1513" s="126"/>
      <c r="C1513" s="127"/>
      <c r="D1513" s="127"/>
      <c r="E1513" s="127"/>
      <c r="F1513" s="128"/>
      <c r="G1513" s="42"/>
      <c r="H1513" s="43"/>
      <c r="I1513" s="44" t="e">
        <f>SUM(#REF!*H1513)</f>
        <v>#REF!</v>
      </c>
      <c r="J1513" s="43"/>
      <c r="K1513" s="45" t="e">
        <f t="shared" si="98"/>
        <v>#REF!</v>
      </c>
      <c r="L1513" s="61"/>
      <c r="M1513" s="62"/>
      <c r="N1513" s="63">
        <f t="shared" si="99"/>
        <v>0</v>
      </c>
      <c r="O1513" s="41"/>
      <c r="P1513" s="10"/>
      <c r="Q1513" s="10"/>
      <c r="R1513" s="10"/>
      <c r="S1513" s="10"/>
      <c r="T1513" s="10"/>
      <c r="U1513" s="33"/>
      <c r="V1513" s="10"/>
      <c r="W1513" s="10"/>
      <c r="X1513" s="41"/>
      <c r="Y1513" s="41"/>
      <c r="Z1513" s="41"/>
      <c r="AA1513" s="41"/>
    </row>
    <row r="1514" spans="1:255" s="64" customFormat="1" ht="50.1" customHeight="1" x14ac:dyDescent="0.2">
      <c r="A1514" s="36"/>
      <c r="B1514" s="126"/>
      <c r="C1514" s="127"/>
      <c r="D1514" s="127"/>
      <c r="E1514" s="127"/>
      <c r="F1514" s="128"/>
      <c r="G1514" s="42"/>
      <c r="H1514" s="43"/>
      <c r="I1514" s="44" t="e">
        <f>SUM(#REF!*H1514)</f>
        <v>#REF!</v>
      </c>
      <c r="J1514" s="43"/>
      <c r="K1514" s="45" t="e">
        <f t="shared" si="98"/>
        <v>#REF!</v>
      </c>
      <c r="L1514" s="61"/>
      <c r="M1514" s="62"/>
      <c r="N1514" s="63">
        <f t="shared" si="99"/>
        <v>0</v>
      </c>
      <c r="O1514" s="41"/>
      <c r="P1514" s="10"/>
      <c r="Q1514" s="10"/>
      <c r="R1514" s="10"/>
      <c r="S1514" s="10"/>
      <c r="T1514" s="10"/>
      <c r="U1514" s="33"/>
      <c r="V1514" s="10"/>
      <c r="W1514" s="10"/>
      <c r="X1514" s="41"/>
      <c r="Y1514" s="41"/>
      <c r="Z1514" s="41"/>
      <c r="AA1514" s="41"/>
    </row>
    <row r="1515" spans="1:255" s="64" customFormat="1" ht="50.1" customHeight="1" x14ac:dyDescent="0.2">
      <c r="A1515" s="36"/>
      <c r="B1515" s="126"/>
      <c r="C1515" s="127"/>
      <c r="D1515" s="127"/>
      <c r="E1515" s="127"/>
      <c r="F1515" s="128"/>
      <c r="G1515" s="42"/>
      <c r="H1515" s="43"/>
      <c r="I1515" s="44" t="e">
        <f>SUM(#REF!*H1515)</f>
        <v>#REF!</v>
      </c>
      <c r="J1515" s="43"/>
      <c r="K1515" s="45" t="e">
        <f t="shared" si="98"/>
        <v>#REF!</v>
      </c>
      <c r="L1515" s="61"/>
      <c r="M1515" s="62"/>
      <c r="N1515" s="63">
        <f t="shared" si="99"/>
        <v>0</v>
      </c>
      <c r="O1515" s="41"/>
      <c r="P1515" s="10"/>
      <c r="Q1515" s="10"/>
      <c r="R1515" s="10"/>
      <c r="S1515" s="10"/>
      <c r="T1515" s="10"/>
      <c r="U1515" s="33"/>
      <c r="V1515" s="10"/>
      <c r="W1515" s="10"/>
      <c r="X1515" s="41"/>
      <c r="Y1515" s="41"/>
      <c r="Z1515" s="41"/>
      <c r="AA1515" s="41"/>
    </row>
    <row r="1516" spans="1:255" s="64" customFormat="1" ht="50.1" customHeight="1" x14ac:dyDescent="0.2">
      <c r="A1516" s="36"/>
      <c r="B1516" s="126"/>
      <c r="C1516" s="127"/>
      <c r="D1516" s="127"/>
      <c r="E1516" s="127"/>
      <c r="F1516" s="128"/>
      <c r="G1516" s="42"/>
      <c r="H1516" s="43"/>
      <c r="I1516" s="44" t="e">
        <f>SUM(#REF!*H1516)</f>
        <v>#REF!</v>
      </c>
      <c r="J1516" s="43"/>
      <c r="K1516" s="45" t="e">
        <f t="shared" si="98"/>
        <v>#REF!</v>
      </c>
      <c r="L1516" s="61"/>
      <c r="M1516" s="62"/>
      <c r="N1516" s="63">
        <f t="shared" si="99"/>
        <v>0</v>
      </c>
      <c r="O1516" s="41"/>
      <c r="P1516" s="10"/>
      <c r="Q1516" s="10"/>
      <c r="R1516" s="10"/>
      <c r="S1516" s="10"/>
      <c r="T1516" s="10"/>
      <c r="U1516" s="33"/>
      <c r="V1516" s="10"/>
      <c r="W1516" s="10"/>
      <c r="X1516" s="41"/>
      <c r="Y1516" s="41"/>
      <c r="Z1516" s="41"/>
      <c r="AA1516" s="41"/>
    </row>
    <row r="1517" spans="1:255" s="23" customFormat="1" ht="20.100000000000001" customHeight="1" thickBot="1" x14ac:dyDescent="0.2">
      <c r="A1517" s="65"/>
      <c r="B1517" s="129" t="s">
        <v>8</v>
      </c>
      <c r="C1517" s="130"/>
      <c r="D1517" s="130"/>
      <c r="E1517" s="130"/>
      <c r="F1517" s="131"/>
      <c r="G1517" s="66"/>
      <c r="H1517" s="67"/>
      <c r="I1517" s="68" t="e">
        <f>SUM(I1511:I1516)</f>
        <v>#REF!</v>
      </c>
      <c r="J1517" s="67"/>
      <c r="K1517" s="68" t="e">
        <f>SUM(K1511:K1516)</f>
        <v>#REF!</v>
      </c>
      <c r="L1517" s="69">
        <f>SUM(L1511:L1516)</f>
        <v>0</v>
      </c>
      <c r="M1517" s="67"/>
      <c r="N1517" s="68">
        <f>SUM(N1511:N1516)</f>
        <v>0</v>
      </c>
      <c r="O1517" s="15"/>
      <c r="P1517" s="15"/>
      <c r="Q1517" s="10"/>
      <c r="R1517" s="15"/>
      <c r="S1517" s="15"/>
      <c r="T1517" s="15"/>
      <c r="U1517" s="52"/>
      <c r="V1517" s="15"/>
      <c r="W1517" s="15"/>
      <c r="X1517" s="15"/>
      <c r="Y1517" s="15"/>
      <c r="Z1517" s="15"/>
      <c r="AA1517" s="15"/>
    </row>
    <row r="1518" spans="1:255" s="23" customFormat="1" x14ac:dyDescent="0.15">
      <c r="A1518" s="15"/>
      <c r="B1518" s="15"/>
      <c r="C1518" s="15"/>
      <c r="D1518" s="15"/>
      <c r="E1518" s="15"/>
      <c r="F1518" s="15"/>
      <c r="G1518" s="54"/>
      <c r="H1518" s="15"/>
      <c r="I1518" s="15"/>
      <c r="J1518" s="15"/>
      <c r="K1518" s="15"/>
      <c r="L1518" s="15"/>
      <c r="M1518" s="15"/>
      <c r="N1518" s="55"/>
      <c r="Q1518" s="15"/>
    </row>
    <row r="1519" spans="1:255" s="23" customFormat="1" x14ac:dyDescent="0.15">
      <c r="A1519" s="15"/>
      <c r="B1519" s="15"/>
      <c r="C1519" s="15"/>
      <c r="D1519" s="15"/>
      <c r="E1519" s="15"/>
      <c r="F1519" s="15"/>
      <c r="G1519" s="54"/>
      <c r="H1519" s="15"/>
      <c r="I1519" s="15"/>
      <c r="J1519" s="15"/>
      <c r="K1519" s="15"/>
      <c r="L1519" s="15"/>
      <c r="M1519" s="15"/>
      <c r="N1519" s="55"/>
    </row>
    <row r="1520" spans="1:255" s="23" customFormat="1" x14ac:dyDescent="0.15">
      <c r="A1520" s="8"/>
      <c r="B1520" s="8"/>
      <c r="C1520" s="8"/>
      <c r="D1520" s="8"/>
      <c r="E1520" s="8"/>
      <c r="F1520" s="8"/>
      <c r="G1520" s="56"/>
      <c r="H1520" s="8"/>
      <c r="I1520" s="8"/>
      <c r="J1520" s="8"/>
      <c r="K1520" s="8"/>
      <c r="L1520" s="8"/>
      <c r="M1520" s="8"/>
      <c r="N1520" s="57"/>
      <c r="O1520" s="15"/>
      <c r="P1520" s="15"/>
      <c r="R1520" s="15"/>
      <c r="S1520" s="15"/>
      <c r="T1520" s="15"/>
      <c r="U1520" s="52"/>
      <c r="V1520" s="15"/>
      <c r="W1520" s="15"/>
      <c r="X1520" s="15"/>
      <c r="Y1520" s="15"/>
      <c r="Z1520" s="15"/>
      <c r="AA1520" s="15"/>
    </row>
    <row r="1521" spans="1:27" s="23" customFormat="1" ht="9" customHeight="1" x14ac:dyDescent="0.2">
      <c r="A1521" s="158" t="s">
        <v>24</v>
      </c>
      <c r="B1521" s="159"/>
      <c r="C1521" s="159"/>
      <c r="D1521" s="159"/>
      <c r="E1521" s="159"/>
      <c r="F1521" s="159"/>
      <c r="G1521" s="159"/>
      <c r="H1521" s="164" t="s">
        <v>25</v>
      </c>
      <c r="I1521" s="165"/>
      <c r="J1521" s="165"/>
      <c r="K1521" s="165"/>
      <c r="L1521" s="166"/>
      <c r="M1521" s="11" t="s">
        <v>26</v>
      </c>
      <c r="N1521" s="12"/>
      <c r="O1521" s="15"/>
      <c r="P1521" s="15"/>
      <c r="Q1521" s="15"/>
      <c r="R1521" s="15"/>
      <c r="S1521" s="15"/>
      <c r="T1521" s="15"/>
      <c r="U1521" s="52"/>
      <c r="V1521" s="15"/>
      <c r="W1521" s="15"/>
      <c r="X1521" s="15"/>
      <c r="Y1521" s="15"/>
      <c r="Z1521" s="15"/>
      <c r="AA1521" s="15"/>
    </row>
    <row r="1522" spans="1:27" s="23" customFormat="1" ht="8.25" customHeight="1" x14ac:dyDescent="0.15">
      <c r="A1522" s="160"/>
      <c r="B1522" s="161"/>
      <c r="C1522" s="161"/>
      <c r="D1522" s="161"/>
      <c r="E1522" s="161"/>
      <c r="F1522" s="161"/>
      <c r="G1522" s="161"/>
      <c r="H1522" s="14"/>
      <c r="I1522" s="15"/>
      <c r="J1522" s="15"/>
      <c r="K1522" s="15"/>
      <c r="L1522" s="16"/>
      <c r="M1522" s="15"/>
      <c r="N1522" s="17"/>
      <c r="O1522" s="15"/>
      <c r="P1522" s="15"/>
      <c r="Q1522" s="15"/>
      <c r="R1522" s="15"/>
      <c r="S1522" s="15"/>
      <c r="T1522" s="15"/>
      <c r="U1522" s="52"/>
      <c r="V1522" s="15"/>
      <c r="W1522" s="15"/>
      <c r="X1522" s="15"/>
      <c r="Y1522" s="15"/>
      <c r="Z1522" s="15"/>
      <c r="AA1522" s="15"/>
    </row>
    <row r="1523" spans="1:27" s="23" customFormat="1" ht="12.75" customHeight="1" x14ac:dyDescent="0.2">
      <c r="A1523" s="160"/>
      <c r="B1523" s="161"/>
      <c r="C1523" s="161"/>
      <c r="D1523" s="161"/>
      <c r="E1523" s="161"/>
      <c r="F1523" s="161"/>
      <c r="G1523" s="161"/>
      <c r="H1523" s="167"/>
      <c r="I1523" s="168"/>
      <c r="J1523" s="168"/>
      <c r="K1523" s="168"/>
      <c r="L1523" s="169"/>
      <c r="M1523" s="18" t="s">
        <v>75</v>
      </c>
      <c r="N1523" s="17"/>
      <c r="O1523" s="15"/>
      <c r="P1523" s="15"/>
      <c r="Q1523" s="15"/>
      <c r="R1523" s="15"/>
      <c r="S1523" s="15"/>
      <c r="T1523" s="15"/>
      <c r="U1523" s="52"/>
      <c r="V1523" s="15"/>
      <c r="W1523" s="15"/>
      <c r="X1523" s="15"/>
      <c r="Y1523" s="15"/>
      <c r="Z1523" s="15"/>
      <c r="AA1523" s="15"/>
    </row>
    <row r="1524" spans="1:27" s="23" customFormat="1" ht="8.25" customHeight="1" x14ac:dyDescent="0.15">
      <c r="A1524" s="160"/>
      <c r="B1524" s="161"/>
      <c r="C1524" s="161"/>
      <c r="D1524" s="161"/>
      <c r="E1524" s="161"/>
      <c r="F1524" s="161"/>
      <c r="G1524" s="161"/>
      <c r="H1524" s="170"/>
      <c r="I1524" s="168"/>
      <c r="J1524" s="168"/>
      <c r="K1524" s="168"/>
      <c r="L1524" s="169"/>
      <c r="M1524" s="15"/>
      <c r="N1524" s="17"/>
      <c r="O1524" s="15"/>
      <c r="P1524" s="15"/>
      <c r="Q1524" s="15"/>
      <c r="R1524" s="15"/>
      <c r="S1524" s="15"/>
      <c r="T1524" s="15"/>
      <c r="U1524" s="52"/>
      <c r="V1524" s="15"/>
      <c r="W1524" s="15"/>
      <c r="X1524" s="15"/>
      <c r="Y1524" s="15"/>
      <c r="Z1524" s="15"/>
      <c r="AA1524" s="15"/>
    </row>
    <row r="1525" spans="1:27" s="23" customFormat="1" ht="8.25" customHeight="1" x14ac:dyDescent="0.15">
      <c r="A1525" s="160"/>
      <c r="B1525" s="161"/>
      <c r="C1525" s="161"/>
      <c r="D1525" s="161"/>
      <c r="E1525" s="161"/>
      <c r="F1525" s="161"/>
      <c r="G1525" s="161"/>
      <c r="H1525" s="170"/>
      <c r="I1525" s="168"/>
      <c r="J1525" s="168"/>
      <c r="K1525" s="168"/>
      <c r="L1525" s="169"/>
      <c r="M1525" s="8"/>
      <c r="N1525" s="19"/>
      <c r="O1525" s="15"/>
      <c r="P1525" s="15"/>
      <c r="Q1525" s="15"/>
      <c r="R1525" s="15"/>
      <c r="S1525" s="15"/>
      <c r="T1525" s="15"/>
      <c r="U1525" s="52"/>
      <c r="V1525" s="15"/>
      <c r="W1525" s="15"/>
      <c r="X1525" s="15"/>
      <c r="Y1525" s="15"/>
      <c r="Z1525" s="15"/>
      <c r="AA1525" s="15"/>
    </row>
    <row r="1526" spans="1:27" s="23" customFormat="1" ht="9" customHeight="1" x14ac:dyDescent="0.15">
      <c r="A1526" s="160"/>
      <c r="B1526" s="161"/>
      <c r="C1526" s="161"/>
      <c r="D1526" s="161"/>
      <c r="E1526" s="161"/>
      <c r="F1526" s="161"/>
      <c r="G1526" s="161"/>
      <c r="H1526" s="170"/>
      <c r="I1526" s="168"/>
      <c r="J1526" s="168"/>
      <c r="K1526" s="168"/>
      <c r="L1526" s="169"/>
      <c r="M1526" s="20" t="s">
        <v>29</v>
      </c>
      <c r="N1526" s="17"/>
      <c r="O1526" s="15"/>
      <c r="P1526" s="15"/>
      <c r="Q1526" s="15"/>
      <c r="R1526" s="15"/>
      <c r="S1526" s="15"/>
      <c r="T1526" s="15"/>
      <c r="U1526" s="52"/>
      <c r="V1526" s="15"/>
      <c r="W1526" s="15"/>
      <c r="X1526" s="15"/>
      <c r="Y1526" s="15"/>
      <c r="Z1526" s="15"/>
      <c r="AA1526" s="15"/>
    </row>
    <row r="1527" spans="1:27" s="23" customFormat="1" ht="8.25" customHeight="1" x14ac:dyDescent="0.15">
      <c r="A1527" s="160"/>
      <c r="B1527" s="161"/>
      <c r="C1527" s="161"/>
      <c r="D1527" s="161"/>
      <c r="E1527" s="161"/>
      <c r="F1527" s="161"/>
      <c r="G1527" s="161"/>
      <c r="H1527" s="170"/>
      <c r="I1527" s="168"/>
      <c r="J1527" s="168"/>
      <c r="K1527" s="168"/>
      <c r="L1527" s="169"/>
      <c r="M1527" s="15"/>
      <c r="N1527" s="17"/>
      <c r="O1527" s="15"/>
      <c r="P1527" s="15"/>
      <c r="Q1527" s="15"/>
      <c r="R1527" s="15"/>
      <c r="S1527" s="15"/>
      <c r="T1527" s="15"/>
      <c r="U1527" s="52"/>
      <c r="V1527" s="15"/>
      <c r="W1527" s="15"/>
      <c r="X1527" s="15"/>
      <c r="Y1527" s="15"/>
      <c r="Z1527" s="15"/>
      <c r="AA1527" s="15"/>
    </row>
    <row r="1528" spans="1:27" s="23" customFormat="1" ht="8.25" customHeight="1" x14ac:dyDescent="0.15">
      <c r="A1528" s="160"/>
      <c r="B1528" s="161"/>
      <c r="C1528" s="161"/>
      <c r="D1528" s="161"/>
      <c r="E1528" s="161"/>
      <c r="F1528" s="161"/>
      <c r="G1528" s="161"/>
      <c r="H1528" s="170"/>
      <c r="I1528" s="168"/>
      <c r="J1528" s="168"/>
      <c r="K1528" s="168"/>
      <c r="L1528" s="169"/>
      <c r="M1528" s="138"/>
      <c r="N1528" s="139"/>
      <c r="O1528" s="15"/>
      <c r="P1528" s="15"/>
      <c r="Q1528" s="15"/>
      <c r="R1528" s="15"/>
      <c r="S1528" s="15"/>
      <c r="T1528" s="15"/>
      <c r="U1528" s="52"/>
      <c r="V1528" s="15"/>
      <c r="W1528" s="15"/>
      <c r="X1528" s="15"/>
      <c r="Y1528" s="15"/>
      <c r="Z1528" s="15"/>
      <c r="AA1528" s="15"/>
    </row>
    <row r="1529" spans="1:27" s="23" customFormat="1" ht="8.25" customHeight="1" x14ac:dyDescent="0.15">
      <c r="A1529" s="162"/>
      <c r="B1529" s="163"/>
      <c r="C1529" s="163"/>
      <c r="D1529" s="163"/>
      <c r="E1529" s="163"/>
      <c r="F1529" s="163"/>
      <c r="G1529" s="163"/>
      <c r="H1529" s="171"/>
      <c r="I1529" s="172"/>
      <c r="J1529" s="172"/>
      <c r="K1529" s="172"/>
      <c r="L1529" s="173"/>
      <c r="M1529" s="140"/>
      <c r="N1529" s="141"/>
      <c r="O1529" s="15"/>
      <c r="P1529" s="15"/>
      <c r="Q1529" s="15"/>
      <c r="R1529" s="15"/>
      <c r="S1529" s="15"/>
      <c r="T1529" s="15"/>
      <c r="U1529" s="52"/>
      <c r="V1529" s="15"/>
      <c r="W1529" s="15"/>
      <c r="X1529" s="15"/>
      <c r="Y1529" s="15"/>
      <c r="Z1529" s="15"/>
      <c r="AA1529" s="15"/>
    </row>
    <row r="1530" spans="1:27" s="23" customFormat="1" x14ac:dyDescent="0.15">
      <c r="A1530" s="142" t="s">
        <v>30</v>
      </c>
      <c r="B1530" s="143"/>
      <c r="C1530" s="143"/>
      <c r="D1530" s="143"/>
      <c r="E1530" s="143"/>
      <c r="F1530" s="144"/>
      <c r="G1530" s="21"/>
      <c r="H1530" s="148"/>
      <c r="I1530" s="148"/>
      <c r="J1530" s="148"/>
      <c r="K1530" s="148"/>
      <c r="L1530" s="148"/>
      <c r="M1530" s="148"/>
      <c r="N1530" s="149"/>
      <c r="O1530" s="15"/>
      <c r="P1530" s="15"/>
      <c r="Q1530" s="15"/>
      <c r="R1530" s="15"/>
      <c r="S1530" s="15"/>
      <c r="T1530" s="15"/>
      <c r="U1530" s="52"/>
      <c r="V1530" s="15"/>
      <c r="W1530" s="15"/>
      <c r="X1530" s="15"/>
      <c r="Y1530" s="15"/>
      <c r="Z1530" s="15"/>
      <c r="AA1530" s="15"/>
    </row>
    <row r="1531" spans="1:27" s="23" customFormat="1" x14ac:dyDescent="0.15">
      <c r="A1531" s="145"/>
      <c r="B1531" s="146"/>
      <c r="C1531" s="146"/>
      <c r="D1531" s="146"/>
      <c r="E1531" s="146"/>
      <c r="F1531" s="147"/>
      <c r="G1531" s="21"/>
      <c r="H1531" s="150"/>
      <c r="I1531" s="150"/>
      <c r="J1531" s="150"/>
      <c r="K1531" s="150"/>
      <c r="L1531" s="150"/>
      <c r="M1531" s="150"/>
      <c r="N1531" s="151"/>
      <c r="O1531" s="15"/>
      <c r="P1531" s="15"/>
      <c r="Q1531" s="15"/>
      <c r="R1531" s="15"/>
      <c r="S1531" s="15"/>
      <c r="T1531" s="15"/>
      <c r="U1531" s="52"/>
      <c r="V1531" s="15"/>
      <c r="W1531" s="15"/>
      <c r="X1531" s="15"/>
      <c r="Y1531" s="15"/>
      <c r="Z1531" s="15"/>
      <c r="AA1531" s="15"/>
    </row>
    <row r="1532" spans="1:27" s="23" customFormat="1" ht="12.75" x14ac:dyDescent="0.2">
      <c r="A1532" s="22"/>
      <c r="F1532" s="16"/>
      <c r="G1532" s="21"/>
      <c r="H1532" s="152"/>
      <c r="I1532" s="152"/>
      <c r="J1532" s="152"/>
      <c r="K1532" s="153"/>
      <c r="L1532" s="156" t="s">
        <v>31</v>
      </c>
      <c r="M1532" s="148"/>
      <c r="N1532" s="149"/>
      <c r="O1532" s="15"/>
      <c r="P1532" s="18"/>
      <c r="Q1532" s="15"/>
      <c r="R1532" s="18"/>
      <c r="S1532" s="18"/>
      <c r="T1532" s="18"/>
      <c r="U1532" s="49"/>
      <c r="V1532" s="18"/>
      <c r="W1532" s="15"/>
      <c r="X1532" s="15"/>
      <c r="Y1532" s="15"/>
      <c r="Z1532" s="15"/>
      <c r="AA1532" s="15"/>
    </row>
    <row r="1533" spans="1:27" s="23" customFormat="1" ht="12.75" x14ac:dyDescent="0.2">
      <c r="A1533" s="24"/>
      <c r="F1533" s="16"/>
      <c r="G1533" s="21"/>
      <c r="H1533" s="154"/>
      <c r="I1533" s="154"/>
      <c r="J1533" s="154"/>
      <c r="K1533" s="155"/>
      <c r="L1533" s="157"/>
      <c r="M1533" s="150"/>
      <c r="N1533" s="151"/>
      <c r="O1533" s="15"/>
      <c r="P1533" s="18"/>
      <c r="Q1533" s="18"/>
      <c r="R1533" s="18"/>
      <c r="S1533" s="18"/>
      <c r="T1533" s="18"/>
      <c r="U1533" s="49"/>
      <c r="V1533" s="18"/>
      <c r="W1533" s="15"/>
      <c r="X1533" s="15"/>
      <c r="Y1533" s="15"/>
      <c r="Z1533" s="15"/>
      <c r="AA1533" s="15"/>
    </row>
    <row r="1534" spans="1:27" s="23" customFormat="1" ht="12.75" x14ac:dyDescent="0.2">
      <c r="A1534" s="24"/>
      <c r="F1534" s="16"/>
      <c r="G1534" s="25"/>
      <c r="H1534" s="22"/>
      <c r="I1534" s="22"/>
      <c r="J1534" s="22"/>
      <c r="K1534" s="26"/>
      <c r="L1534" s="22"/>
      <c r="M1534" s="22"/>
      <c r="N1534" s="27" t="s">
        <v>32</v>
      </c>
      <c r="O1534" s="15"/>
      <c r="P1534" s="18"/>
      <c r="Q1534" s="18"/>
      <c r="R1534" s="18"/>
      <c r="S1534" s="18"/>
      <c r="T1534" s="18"/>
      <c r="U1534" s="49"/>
      <c r="V1534" s="18"/>
      <c r="W1534" s="15"/>
      <c r="X1534" s="15"/>
      <c r="Y1534" s="15"/>
      <c r="Z1534" s="15"/>
      <c r="AA1534" s="15"/>
    </row>
    <row r="1535" spans="1:27" s="23" customFormat="1" ht="12.75" x14ac:dyDescent="0.2">
      <c r="A1535" s="24"/>
      <c r="F1535" s="16"/>
      <c r="G1535" s="28" t="s">
        <v>33</v>
      </c>
      <c r="H1535" s="30" t="s">
        <v>35</v>
      </c>
      <c r="I1535" s="30" t="s">
        <v>36</v>
      </c>
      <c r="J1535" s="30" t="s">
        <v>37</v>
      </c>
      <c r="K1535" s="30" t="s">
        <v>38</v>
      </c>
      <c r="L1535" s="30" t="s">
        <v>39</v>
      </c>
      <c r="M1535" s="30" t="s">
        <v>40</v>
      </c>
      <c r="N1535" s="27" t="s">
        <v>41</v>
      </c>
      <c r="O1535" s="15"/>
      <c r="P1535" s="18"/>
      <c r="Q1535" s="18"/>
      <c r="R1535" s="18"/>
      <c r="S1535" s="18"/>
      <c r="T1535" s="18"/>
      <c r="U1535" s="49"/>
      <c r="V1535" s="18"/>
      <c r="W1535" s="15"/>
      <c r="X1535" s="15"/>
      <c r="Y1535" s="15"/>
      <c r="Z1535" s="15"/>
      <c r="AA1535" s="15"/>
    </row>
    <row r="1536" spans="1:27" s="23" customFormat="1" ht="12.75" x14ac:dyDescent="0.2">
      <c r="A1536" s="30" t="s">
        <v>42</v>
      </c>
      <c r="B1536" s="132" t="s">
        <v>43</v>
      </c>
      <c r="C1536" s="133"/>
      <c r="D1536" s="133"/>
      <c r="E1536" s="133"/>
      <c r="F1536" s="134"/>
      <c r="G1536" s="28" t="s">
        <v>44</v>
      </c>
      <c r="H1536" s="30" t="s">
        <v>46</v>
      </c>
      <c r="I1536" s="30" t="s">
        <v>46</v>
      </c>
      <c r="J1536" s="30" t="s">
        <v>47</v>
      </c>
      <c r="K1536" s="30" t="s">
        <v>37</v>
      </c>
      <c r="L1536" s="30" t="s">
        <v>41</v>
      </c>
      <c r="M1536" s="30" t="s">
        <v>48</v>
      </c>
      <c r="N1536" s="27" t="s">
        <v>49</v>
      </c>
      <c r="O1536" s="18"/>
      <c r="P1536" s="18"/>
      <c r="Q1536" s="18"/>
      <c r="R1536" s="18"/>
      <c r="S1536" s="18"/>
      <c r="T1536" s="18"/>
      <c r="U1536" s="49"/>
      <c r="V1536" s="18"/>
      <c r="W1536" s="15"/>
      <c r="X1536" s="15"/>
      <c r="Y1536" s="15"/>
      <c r="Z1536" s="15"/>
      <c r="AA1536" s="15"/>
    </row>
    <row r="1537" spans="1:255" s="23" customFormat="1" ht="12.75" x14ac:dyDescent="0.2">
      <c r="A1537" s="30" t="s">
        <v>50</v>
      </c>
      <c r="F1537" s="16"/>
      <c r="G1537" s="28" t="s">
        <v>51</v>
      </c>
      <c r="H1537" s="30" t="s">
        <v>52</v>
      </c>
      <c r="I1537" s="30" t="s">
        <v>53</v>
      </c>
      <c r="J1537" s="30" t="s">
        <v>54</v>
      </c>
      <c r="K1537" s="30" t="s">
        <v>55</v>
      </c>
      <c r="L1537" s="30" t="s">
        <v>56</v>
      </c>
      <c r="M1537" s="30" t="s">
        <v>41</v>
      </c>
      <c r="N1537" s="32" t="s">
        <v>57</v>
      </c>
      <c r="O1537" s="18"/>
      <c r="P1537" s="18"/>
      <c r="Q1537" s="18"/>
      <c r="R1537" s="18"/>
      <c r="S1537" s="18"/>
      <c r="T1537" s="18"/>
      <c r="U1537" s="49"/>
      <c r="V1537" s="18"/>
      <c r="W1537" s="15"/>
      <c r="X1537" s="18"/>
      <c r="Y1537" s="18"/>
      <c r="Z1537" s="18"/>
      <c r="AA1537" s="18"/>
      <c r="AB1537" s="58"/>
      <c r="AC1537" s="58"/>
      <c r="AD1537" s="58"/>
      <c r="AE1537" s="58"/>
      <c r="AF1537" s="58"/>
      <c r="AG1537" s="58"/>
      <c r="AH1537" s="58"/>
      <c r="AI1537" s="58"/>
      <c r="AJ1537" s="58"/>
      <c r="AK1537" s="58"/>
      <c r="AL1537" s="58"/>
      <c r="AM1537" s="58"/>
      <c r="AN1537" s="58"/>
      <c r="AO1537" s="58"/>
      <c r="AP1537" s="58"/>
      <c r="AQ1537" s="58"/>
      <c r="AR1537" s="58"/>
      <c r="AS1537" s="58"/>
      <c r="AT1537" s="58"/>
      <c r="AU1537" s="58"/>
      <c r="AV1537" s="58"/>
      <c r="AW1537" s="58"/>
      <c r="AX1537" s="58"/>
      <c r="AY1537" s="58"/>
      <c r="AZ1537" s="58"/>
      <c r="BA1537" s="58"/>
      <c r="BB1537" s="58"/>
      <c r="BC1537" s="58"/>
      <c r="BD1537" s="58"/>
      <c r="BE1537" s="58"/>
      <c r="BF1537" s="58"/>
      <c r="BG1537" s="58"/>
      <c r="BH1537" s="58"/>
      <c r="BI1537" s="58"/>
      <c r="BJ1537" s="58"/>
      <c r="BK1537" s="58"/>
      <c r="BL1537" s="58"/>
      <c r="BM1537" s="58"/>
      <c r="BN1537" s="58"/>
      <c r="BO1537" s="58"/>
      <c r="BP1537" s="58"/>
      <c r="BQ1537" s="58"/>
      <c r="BR1537" s="58"/>
      <c r="BS1537" s="58"/>
      <c r="BT1537" s="58"/>
      <c r="BU1537" s="58"/>
      <c r="BV1537" s="58"/>
      <c r="BW1537" s="58"/>
      <c r="BX1537" s="58"/>
      <c r="BY1537" s="58"/>
      <c r="BZ1537" s="58"/>
      <c r="CA1537" s="58"/>
      <c r="CB1537" s="58"/>
      <c r="CC1537" s="58"/>
      <c r="CD1537" s="58"/>
      <c r="CE1537" s="58"/>
      <c r="CF1537" s="58"/>
      <c r="CG1537" s="58"/>
      <c r="CH1537" s="58"/>
      <c r="CI1537" s="58"/>
      <c r="CJ1537" s="58"/>
      <c r="CK1537" s="58"/>
      <c r="CL1537" s="58"/>
      <c r="CM1537" s="58"/>
      <c r="CN1537" s="58"/>
      <c r="CO1537" s="58"/>
      <c r="CP1537" s="58"/>
      <c r="CQ1537" s="58"/>
      <c r="CR1537" s="58"/>
      <c r="CS1537" s="58"/>
      <c r="CT1537" s="58"/>
      <c r="CU1537" s="58"/>
      <c r="CV1537" s="58"/>
      <c r="CW1537" s="58"/>
      <c r="CX1537" s="58"/>
      <c r="CY1537" s="58"/>
      <c r="CZ1537" s="58"/>
      <c r="DA1537" s="58"/>
      <c r="DB1537" s="58"/>
      <c r="DC1537" s="58"/>
      <c r="DD1537" s="58"/>
      <c r="DE1537" s="58"/>
      <c r="DF1537" s="58"/>
      <c r="DG1537" s="58"/>
      <c r="DH1537" s="58"/>
      <c r="DI1537" s="58"/>
      <c r="DJ1537" s="58"/>
      <c r="DK1537" s="58"/>
      <c r="DL1537" s="58"/>
      <c r="DM1537" s="58"/>
      <c r="DN1537" s="58"/>
      <c r="DO1537" s="58"/>
      <c r="DP1537" s="58"/>
      <c r="DQ1537" s="58"/>
      <c r="DR1537" s="58"/>
      <c r="DS1537" s="58"/>
      <c r="DT1537" s="58"/>
      <c r="DU1537" s="58"/>
      <c r="DV1537" s="58"/>
      <c r="DW1537" s="58"/>
      <c r="DX1537" s="58"/>
      <c r="DY1537" s="58"/>
      <c r="DZ1537" s="58"/>
      <c r="EA1537" s="58"/>
      <c r="EB1537" s="58"/>
      <c r="EC1537" s="58"/>
      <c r="ED1537" s="58"/>
      <c r="EE1537" s="58"/>
      <c r="EF1537" s="58"/>
      <c r="EG1537" s="58"/>
      <c r="EH1537" s="58"/>
      <c r="EI1537" s="58"/>
      <c r="EJ1537" s="58"/>
      <c r="EK1537" s="58"/>
      <c r="EL1537" s="58"/>
      <c r="EM1537" s="58"/>
      <c r="EN1537" s="58"/>
      <c r="EO1537" s="58"/>
      <c r="EP1537" s="58"/>
      <c r="EQ1537" s="58"/>
      <c r="ER1537" s="58"/>
      <c r="ES1537" s="58"/>
      <c r="ET1537" s="58"/>
      <c r="EU1537" s="58"/>
      <c r="EV1537" s="58"/>
      <c r="EW1537" s="58"/>
      <c r="EX1537" s="58"/>
      <c r="EY1537" s="58"/>
      <c r="EZ1537" s="58"/>
      <c r="FA1537" s="58"/>
      <c r="FB1537" s="58"/>
      <c r="FC1537" s="58"/>
      <c r="FD1537" s="58"/>
      <c r="FE1537" s="58"/>
      <c r="FF1537" s="58"/>
      <c r="FG1537" s="58"/>
      <c r="FH1537" s="58"/>
      <c r="FI1537" s="58"/>
      <c r="FJ1537" s="58"/>
      <c r="FK1537" s="58"/>
      <c r="FL1537" s="58"/>
      <c r="FM1537" s="58"/>
      <c r="FN1537" s="58"/>
      <c r="FO1537" s="58"/>
      <c r="FP1537" s="58"/>
      <c r="FQ1537" s="58"/>
      <c r="FR1537" s="58"/>
      <c r="FS1537" s="58"/>
      <c r="FT1537" s="58"/>
      <c r="FU1537" s="58"/>
      <c r="FV1537" s="58"/>
      <c r="FW1537" s="58"/>
      <c r="FX1537" s="58"/>
      <c r="FY1537" s="58"/>
      <c r="FZ1537" s="58"/>
      <c r="GA1537" s="58"/>
      <c r="GB1537" s="58"/>
      <c r="GC1537" s="58"/>
      <c r="GD1537" s="58"/>
      <c r="GE1537" s="58"/>
      <c r="GF1537" s="58"/>
      <c r="GG1537" s="58"/>
      <c r="GH1537" s="58"/>
      <c r="GI1537" s="58"/>
      <c r="GJ1537" s="58"/>
      <c r="GK1537" s="58"/>
      <c r="GL1537" s="58"/>
      <c r="GM1537" s="58"/>
      <c r="GN1537" s="58"/>
      <c r="GO1537" s="58"/>
      <c r="GP1537" s="58"/>
      <c r="GQ1537" s="58"/>
      <c r="GR1537" s="58"/>
      <c r="GS1537" s="58"/>
      <c r="GT1537" s="58"/>
      <c r="GU1537" s="58"/>
      <c r="GV1537" s="58"/>
      <c r="GW1537" s="58"/>
      <c r="GX1537" s="58"/>
      <c r="GY1537" s="58"/>
      <c r="GZ1537" s="58"/>
      <c r="HA1537" s="58"/>
      <c r="HB1537" s="58"/>
      <c r="HC1537" s="58"/>
      <c r="HD1537" s="58"/>
      <c r="HE1537" s="58"/>
      <c r="HF1537" s="58"/>
      <c r="HG1537" s="58"/>
      <c r="HH1537" s="58"/>
      <c r="HI1537" s="58"/>
      <c r="HJ1537" s="58"/>
      <c r="HK1537" s="58"/>
      <c r="HL1537" s="58"/>
      <c r="HM1537" s="58"/>
      <c r="HN1537" s="58"/>
      <c r="HO1537" s="58"/>
      <c r="HP1537" s="58"/>
      <c r="HQ1537" s="58"/>
      <c r="HR1537" s="58"/>
      <c r="HS1537" s="58"/>
      <c r="HT1537" s="58"/>
      <c r="HU1537" s="58"/>
      <c r="HV1537" s="58"/>
      <c r="HW1537" s="58"/>
      <c r="HX1537" s="58"/>
      <c r="HY1537" s="58"/>
      <c r="HZ1537" s="58"/>
      <c r="IA1537" s="58"/>
      <c r="IB1537" s="58"/>
      <c r="IC1537" s="58"/>
      <c r="ID1537" s="58"/>
      <c r="IE1537" s="58"/>
      <c r="IF1537" s="58"/>
      <c r="IG1537" s="58"/>
      <c r="IH1537" s="58"/>
      <c r="II1537" s="58"/>
      <c r="IJ1537" s="58"/>
      <c r="IK1537" s="58"/>
      <c r="IL1537" s="58"/>
      <c r="IM1537" s="58"/>
      <c r="IN1537" s="58"/>
      <c r="IO1537" s="58"/>
      <c r="IP1537" s="58"/>
      <c r="IQ1537" s="58"/>
      <c r="IR1537" s="58"/>
      <c r="IS1537" s="58"/>
      <c r="IT1537" s="58"/>
      <c r="IU1537" s="58"/>
    </row>
    <row r="1538" spans="1:255" s="23" customFormat="1" ht="12.75" x14ac:dyDescent="0.2">
      <c r="A1538" s="24"/>
      <c r="F1538" s="16"/>
      <c r="G1538" s="34"/>
      <c r="H1538" s="30" t="s">
        <v>58</v>
      </c>
      <c r="I1538" s="30"/>
      <c r="J1538" s="30"/>
      <c r="K1538" s="30"/>
      <c r="L1538" s="30"/>
      <c r="M1538" s="30" t="s">
        <v>59</v>
      </c>
      <c r="N1538" s="27"/>
      <c r="O1538" s="18"/>
      <c r="P1538" s="18"/>
      <c r="Q1538" s="18"/>
      <c r="R1538" s="18"/>
      <c r="S1538" s="18"/>
      <c r="T1538" s="18"/>
      <c r="U1538" s="49"/>
      <c r="V1538" s="18"/>
      <c r="W1538" s="15"/>
      <c r="X1538" s="18"/>
      <c r="Y1538" s="18"/>
      <c r="Z1538" s="18"/>
      <c r="AA1538" s="18"/>
      <c r="AB1538" s="58"/>
      <c r="AC1538" s="58"/>
      <c r="AD1538" s="58"/>
      <c r="AE1538" s="58"/>
      <c r="AF1538" s="58"/>
      <c r="AG1538" s="58"/>
      <c r="AH1538" s="58"/>
      <c r="AI1538" s="58"/>
      <c r="AJ1538" s="58"/>
      <c r="AK1538" s="58"/>
      <c r="AL1538" s="58"/>
      <c r="AM1538" s="58"/>
      <c r="AN1538" s="58"/>
      <c r="AO1538" s="58"/>
      <c r="AP1538" s="58"/>
      <c r="AQ1538" s="58"/>
      <c r="AR1538" s="58"/>
      <c r="AS1538" s="58"/>
      <c r="AT1538" s="58"/>
      <c r="AU1538" s="58"/>
      <c r="AV1538" s="58"/>
      <c r="AW1538" s="58"/>
      <c r="AX1538" s="58"/>
      <c r="AY1538" s="58"/>
      <c r="AZ1538" s="58"/>
      <c r="BA1538" s="58"/>
      <c r="BB1538" s="58"/>
      <c r="BC1538" s="58"/>
      <c r="BD1538" s="58"/>
      <c r="BE1538" s="58"/>
      <c r="BF1538" s="58"/>
      <c r="BG1538" s="58"/>
      <c r="BH1538" s="58"/>
      <c r="BI1538" s="58"/>
      <c r="BJ1538" s="58"/>
      <c r="BK1538" s="58"/>
      <c r="BL1538" s="58"/>
      <c r="BM1538" s="58"/>
      <c r="BN1538" s="58"/>
      <c r="BO1538" s="58"/>
      <c r="BP1538" s="58"/>
      <c r="BQ1538" s="58"/>
      <c r="BR1538" s="58"/>
      <c r="BS1538" s="58"/>
      <c r="BT1538" s="58"/>
      <c r="BU1538" s="58"/>
      <c r="BV1538" s="58"/>
      <c r="BW1538" s="58"/>
      <c r="BX1538" s="58"/>
      <c r="BY1538" s="58"/>
      <c r="BZ1538" s="58"/>
      <c r="CA1538" s="58"/>
      <c r="CB1538" s="58"/>
      <c r="CC1538" s="58"/>
      <c r="CD1538" s="58"/>
      <c r="CE1538" s="58"/>
      <c r="CF1538" s="58"/>
      <c r="CG1538" s="58"/>
      <c r="CH1538" s="58"/>
      <c r="CI1538" s="58"/>
      <c r="CJ1538" s="58"/>
      <c r="CK1538" s="58"/>
      <c r="CL1538" s="58"/>
      <c r="CM1538" s="58"/>
      <c r="CN1538" s="58"/>
      <c r="CO1538" s="58"/>
      <c r="CP1538" s="58"/>
      <c r="CQ1538" s="58"/>
      <c r="CR1538" s="58"/>
      <c r="CS1538" s="58"/>
      <c r="CT1538" s="58"/>
      <c r="CU1538" s="58"/>
      <c r="CV1538" s="58"/>
      <c r="CW1538" s="58"/>
      <c r="CX1538" s="58"/>
      <c r="CY1538" s="58"/>
      <c r="CZ1538" s="58"/>
      <c r="DA1538" s="58"/>
      <c r="DB1538" s="58"/>
      <c r="DC1538" s="58"/>
      <c r="DD1538" s="58"/>
      <c r="DE1538" s="58"/>
      <c r="DF1538" s="58"/>
      <c r="DG1538" s="58"/>
      <c r="DH1538" s="58"/>
      <c r="DI1538" s="58"/>
      <c r="DJ1538" s="58"/>
      <c r="DK1538" s="58"/>
      <c r="DL1538" s="58"/>
      <c r="DM1538" s="58"/>
      <c r="DN1538" s="58"/>
      <c r="DO1538" s="58"/>
      <c r="DP1538" s="58"/>
      <c r="DQ1538" s="58"/>
      <c r="DR1538" s="58"/>
      <c r="DS1538" s="58"/>
      <c r="DT1538" s="58"/>
      <c r="DU1538" s="58"/>
      <c r="DV1538" s="58"/>
      <c r="DW1538" s="58"/>
      <c r="DX1538" s="58"/>
      <c r="DY1538" s="58"/>
      <c r="DZ1538" s="58"/>
      <c r="EA1538" s="58"/>
      <c r="EB1538" s="58"/>
      <c r="EC1538" s="58"/>
      <c r="ED1538" s="58"/>
      <c r="EE1538" s="58"/>
      <c r="EF1538" s="58"/>
      <c r="EG1538" s="58"/>
      <c r="EH1538" s="58"/>
      <c r="EI1538" s="58"/>
      <c r="EJ1538" s="58"/>
      <c r="EK1538" s="58"/>
      <c r="EL1538" s="58"/>
      <c r="EM1538" s="58"/>
      <c r="EN1538" s="58"/>
      <c r="EO1538" s="58"/>
      <c r="EP1538" s="58"/>
      <c r="EQ1538" s="58"/>
      <c r="ER1538" s="58"/>
      <c r="ES1538" s="58"/>
      <c r="ET1538" s="58"/>
      <c r="EU1538" s="58"/>
      <c r="EV1538" s="58"/>
      <c r="EW1538" s="58"/>
      <c r="EX1538" s="58"/>
      <c r="EY1538" s="58"/>
      <c r="EZ1538" s="58"/>
      <c r="FA1538" s="58"/>
      <c r="FB1538" s="58"/>
      <c r="FC1538" s="58"/>
      <c r="FD1538" s="58"/>
      <c r="FE1538" s="58"/>
      <c r="FF1538" s="58"/>
      <c r="FG1538" s="58"/>
      <c r="FH1538" s="58"/>
      <c r="FI1538" s="58"/>
      <c r="FJ1538" s="58"/>
      <c r="FK1538" s="58"/>
      <c r="FL1538" s="58"/>
      <c r="FM1538" s="58"/>
      <c r="FN1538" s="58"/>
      <c r="FO1538" s="58"/>
      <c r="FP1538" s="58"/>
      <c r="FQ1538" s="58"/>
      <c r="FR1538" s="58"/>
      <c r="FS1538" s="58"/>
      <c r="FT1538" s="58"/>
      <c r="FU1538" s="58"/>
      <c r="FV1538" s="58"/>
      <c r="FW1538" s="58"/>
      <c r="FX1538" s="58"/>
      <c r="FY1538" s="58"/>
      <c r="FZ1538" s="58"/>
      <c r="GA1538" s="58"/>
      <c r="GB1538" s="58"/>
      <c r="GC1538" s="58"/>
      <c r="GD1538" s="58"/>
      <c r="GE1538" s="58"/>
      <c r="GF1538" s="58"/>
      <c r="GG1538" s="58"/>
      <c r="GH1538" s="58"/>
      <c r="GI1538" s="58"/>
      <c r="GJ1538" s="58"/>
      <c r="GK1538" s="58"/>
      <c r="GL1538" s="58"/>
      <c r="GM1538" s="58"/>
      <c r="GN1538" s="58"/>
      <c r="GO1538" s="58"/>
      <c r="GP1538" s="58"/>
      <c r="GQ1538" s="58"/>
      <c r="GR1538" s="58"/>
      <c r="GS1538" s="58"/>
      <c r="GT1538" s="58"/>
      <c r="GU1538" s="58"/>
      <c r="GV1538" s="58"/>
      <c r="GW1538" s="58"/>
      <c r="GX1538" s="58"/>
      <c r="GY1538" s="58"/>
      <c r="GZ1538" s="58"/>
      <c r="HA1538" s="58"/>
      <c r="HB1538" s="58"/>
      <c r="HC1538" s="58"/>
      <c r="HD1538" s="58"/>
      <c r="HE1538" s="58"/>
      <c r="HF1538" s="58"/>
      <c r="HG1538" s="58"/>
      <c r="HH1538" s="58"/>
      <c r="HI1538" s="58"/>
      <c r="HJ1538" s="58"/>
      <c r="HK1538" s="58"/>
      <c r="HL1538" s="58"/>
      <c r="HM1538" s="58"/>
      <c r="HN1538" s="58"/>
      <c r="HO1538" s="58"/>
      <c r="HP1538" s="58"/>
      <c r="HQ1538" s="58"/>
      <c r="HR1538" s="58"/>
      <c r="HS1538" s="58"/>
      <c r="HT1538" s="58"/>
      <c r="HU1538" s="58"/>
      <c r="HV1538" s="58"/>
      <c r="HW1538" s="58"/>
      <c r="HX1538" s="58"/>
      <c r="HY1538" s="58"/>
      <c r="HZ1538" s="58"/>
      <c r="IA1538" s="58"/>
      <c r="IB1538" s="58"/>
      <c r="IC1538" s="58"/>
      <c r="ID1538" s="58"/>
      <c r="IE1538" s="58"/>
      <c r="IF1538" s="58"/>
      <c r="IG1538" s="58"/>
      <c r="IH1538" s="58"/>
      <c r="II1538" s="58"/>
      <c r="IJ1538" s="58"/>
      <c r="IK1538" s="58"/>
      <c r="IL1538" s="58"/>
      <c r="IM1538" s="58"/>
      <c r="IN1538" s="58"/>
      <c r="IO1538" s="58"/>
      <c r="IP1538" s="58"/>
      <c r="IQ1538" s="58"/>
      <c r="IR1538" s="58"/>
      <c r="IS1538" s="58"/>
      <c r="IT1538" s="58"/>
      <c r="IU1538" s="58"/>
    </row>
    <row r="1539" spans="1:255" s="23" customFormat="1" ht="12.75" x14ac:dyDescent="0.2">
      <c r="A1539" s="35" t="s">
        <v>60</v>
      </c>
      <c r="B1539" s="132" t="s">
        <v>61</v>
      </c>
      <c r="C1539" s="133"/>
      <c r="D1539" s="133"/>
      <c r="E1539" s="133"/>
      <c r="F1539" s="134"/>
      <c r="G1539" s="59" t="s">
        <v>62</v>
      </c>
      <c r="H1539" s="35" t="s">
        <v>63</v>
      </c>
      <c r="I1539" s="35" t="s">
        <v>64</v>
      </c>
      <c r="J1539" s="35" t="s">
        <v>65</v>
      </c>
      <c r="K1539" s="35" t="s">
        <v>66</v>
      </c>
      <c r="L1539" s="35" t="s">
        <v>67</v>
      </c>
      <c r="M1539" s="35" t="s">
        <v>68</v>
      </c>
      <c r="N1539" s="60" t="s">
        <v>69</v>
      </c>
      <c r="O1539" s="18"/>
      <c r="P1539" s="18"/>
      <c r="Q1539" s="18"/>
      <c r="R1539" s="18"/>
      <c r="S1539" s="18"/>
      <c r="T1539" s="18"/>
      <c r="U1539" s="49"/>
      <c r="V1539" s="18"/>
      <c r="W1539" s="15"/>
      <c r="X1539" s="18"/>
      <c r="Y1539" s="18"/>
      <c r="Z1539" s="18"/>
      <c r="AA1539" s="18"/>
      <c r="AB1539" s="58"/>
      <c r="AC1539" s="58"/>
      <c r="AD1539" s="58"/>
      <c r="AE1539" s="58"/>
      <c r="AF1539" s="58"/>
      <c r="AG1539" s="58"/>
      <c r="AH1539" s="58"/>
      <c r="AI1539" s="58"/>
      <c r="AJ1539" s="58"/>
      <c r="AK1539" s="58"/>
      <c r="AL1539" s="58"/>
      <c r="AM1539" s="58"/>
      <c r="AN1539" s="58"/>
      <c r="AO1539" s="58"/>
      <c r="AP1539" s="58"/>
      <c r="AQ1539" s="58"/>
      <c r="AR1539" s="58"/>
      <c r="AS1539" s="58"/>
      <c r="AT1539" s="58"/>
      <c r="AU1539" s="58"/>
      <c r="AV1539" s="58"/>
      <c r="AW1539" s="58"/>
      <c r="AX1539" s="58"/>
      <c r="AY1539" s="58"/>
      <c r="AZ1539" s="58"/>
      <c r="BA1539" s="58"/>
      <c r="BB1539" s="58"/>
      <c r="BC1539" s="58"/>
      <c r="BD1539" s="58"/>
      <c r="BE1539" s="58"/>
      <c r="BF1539" s="58"/>
      <c r="BG1539" s="58"/>
      <c r="BH1539" s="58"/>
      <c r="BI1539" s="58"/>
      <c r="BJ1539" s="58"/>
      <c r="BK1539" s="58"/>
      <c r="BL1539" s="58"/>
      <c r="BM1539" s="58"/>
      <c r="BN1539" s="58"/>
      <c r="BO1539" s="58"/>
      <c r="BP1539" s="58"/>
      <c r="BQ1539" s="58"/>
      <c r="BR1539" s="58"/>
      <c r="BS1539" s="58"/>
      <c r="BT1539" s="58"/>
      <c r="BU1539" s="58"/>
      <c r="BV1539" s="58"/>
      <c r="BW1539" s="58"/>
      <c r="BX1539" s="58"/>
      <c r="BY1539" s="58"/>
      <c r="BZ1539" s="58"/>
      <c r="CA1539" s="58"/>
      <c r="CB1539" s="58"/>
      <c r="CC1539" s="58"/>
      <c r="CD1539" s="58"/>
      <c r="CE1539" s="58"/>
      <c r="CF1539" s="58"/>
      <c r="CG1539" s="58"/>
      <c r="CH1539" s="58"/>
      <c r="CI1539" s="58"/>
      <c r="CJ1539" s="58"/>
      <c r="CK1539" s="58"/>
      <c r="CL1539" s="58"/>
      <c r="CM1539" s="58"/>
      <c r="CN1539" s="58"/>
      <c r="CO1539" s="58"/>
      <c r="CP1539" s="58"/>
      <c r="CQ1539" s="58"/>
      <c r="CR1539" s="58"/>
      <c r="CS1539" s="58"/>
      <c r="CT1539" s="58"/>
      <c r="CU1539" s="58"/>
      <c r="CV1539" s="58"/>
      <c r="CW1539" s="58"/>
      <c r="CX1539" s="58"/>
      <c r="CY1539" s="58"/>
      <c r="CZ1539" s="58"/>
      <c r="DA1539" s="58"/>
      <c r="DB1539" s="58"/>
      <c r="DC1539" s="58"/>
      <c r="DD1539" s="58"/>
      <c r="DE1539" s="58"/>
      <c r="DF1539" s="58"/>
      <c r="DG1539" s="58"/>
      <c r="DH1539" s="58"/>
      <c r="DI1539" s="58"/>
      <c r="DJ1539" s="58"/>
      <c r="DK1539" s="58"/>
      <c r="DL1539" s="58"/>
      <c r="DM1539" s="58"/>
      <c r="DN1539" s="58"/>
      <c r="DO1539" s="58"/>
      <c r="DP1539" s="58"/>
      <c r="DQ1539" s="58"/>
      <c r="DR1539" s="58"/>
      <c r="DS1539" s="58"/>
      <c r="DT1539" s="58"/>
      <c r="DU1539" s="58"/>
      <c r="DV1539" s="58"/>
      <c r="DW1539" s="58"/>
      <c r="DX1539" s="58"/>
      <c r="DY1539" s="58"/>
      <c r="DZ1539" s="58"/>
      <c r="EA1539" s="58"/>
      <c r="EB1539" s="58"/>
      <c r="EC1539" s="58"/>
      <c r="ED1539" s="58"/>
      <c r="EE1539" s="58"/>
      <c r="EF1539" s="58"/>
      <c r="EG1539" s="58"/>
      <c r="EH1539" s="58"/>
      <c r="EI1539" s="58"/>
      <c r="EJ1539" s="58"/>
      <c r="EK1539" s="58"/>
      <c r="EL1539" s="58"/>
      <c r="EM1539" s="58"/>
      <c r="EN1539" s="58"/>
      <c r="EO1539" s="58"/>
      <c r="EP1539" s="58"/>
      <c r="EQ1539" s="58"/>
      <c r="ER1539" s="58"/>
      <c r="ES1539" s="58"/>
      <c r="ET1539" s="58"/>
      <c r="EU1539" s="58"/>
      <c r="EV1539" s="58"/>
      <c r="EW1539" s="58"/>
      <c r="EX1539" s="58"/>
      <c r="EY1539" s="58"/>
      <c r="EZ1539" s="58"/>
      <c r="FA1539" s="58"/>
      <c r="FB1539" s="58"/>
      <c r="FC1539" s="58"/>
      <c r="FD1539" s="58"/>
      <c r="FE1539" s="58"/>
      <c r="FF1539" s="58"/>
      <c r="FG1539" s="58"/>
      <c r="FH1539" s="58"/>
      <c r="FI1539" s="58"/>
      <c r="FJ1539" s="58"/>
      <c r="FK1539" s="58"/>
      <c r="FL1539" s="58"/>
      <c r="FM1539" s="58"/>
      <c r="FN1539" s="58"/>
      <c r="FO1539" s="58"/>
      <c r="FP1539" s="58"/>
      <c r="FQ1539" s="58"/>
      <c r="FR1539" s="58"/>
      <c r="FS1539" s="58"/>
      <c r="FT1539" s="58"/>
      <c r="FU1539" s="58"/>
      <c r="FV1539" s="58"/>
      <c r="FW1539" s="58"/>
      <c r="FX1539" s="58"/>
      <c r="FY1539" s="58"/>
      <c r="FZ1539" s="58"/>
      <c r="GA1539" s="58"/>
      <c r="GB1539" s="58"/>
      <c r="GC1539" s="58"/>
      <c r="GD1539" s="58"/>
      <c r="GE1539" s="58"/>
      <c r="GF1539" s="58"/>
      <c r="GG1539" s="58"/>
      <c r="GH1539" s="58"/>
      <c r="GI1539" s="58"/>
      <c r="GJ1539" s="58"/>
      <c r="GK1539" s="58"/>
      <c r="GL1539" s="58"/>
      <c r="GM1539" s="58"/>
      <c r="GN1539" s="58"/>
      <c r="GO1539" s="58"/>
      <c r="GP1539" s="58"/>
      <c r="GQ1539" s="58"/>
      <c r="GR1539" s="58"/>
      <c r="GS1539" s="58"/>
      <c r="GT1539" s="58"/>
      <c r="GU1539" s="58"/>
      <c r="GV1539" s="58"/>
      <c r="GW1539" s="58"/>
      <c r="GX1539" s="58"/>
      <c r="GY1539" s="58"/>
      <c r="GZ1539" s="58"/>
      <c r="HA1539" s="58"/>
      <c r="HB1539" s="58"/>
      <c r="HC1539" s="58"/>
      <c r="HD1539" s="58"/>
      <c r="HE1539" s="58"/>
      <c r="HF1539" s="58"/>
      <c r="HG1539" s="58"/>
      <c r="HH1539" s="58"/>
      <c r="HI1539" s="58"/>
      <c r="HJ1539" s="58"/>
      <c r="HK1539" s="58"/>
      <c r="HL1539" s="58"/>
      <c r="HM1539" s="58"/>
      <c r="HN1539" s="58"/>
      <c r="HO1539" s="58"/>
      <c r="HP1539" s="58"/>
      <c r="HQ1539" s="58"/>
      <c r="HR1539" s="58"/>
      <c r="HS1539" s="58"/>
      <c r="HT1539" s="58"/>
      <c r="HU1539" s="58"/>
      <c r="HV1539" s="58"/>
      <c r="HW1539" s="58"/>
      <c r="HX1539" s="58"/>
      <c r="HY1539" s="58"/>
      <c r="HZ1539" s="58"/>
      <c r="IA1539" s="58"/>
      <c r="IB1539" s="58"/>
      <c r="IC1539" s="58"/>
      <c r="ID1539" s="58"/>
      <c r="IE1539" s="58"/>
      <c r="IF1539" s="58"/>
      <c r="IG1539" s="58"/>
      <c r="IH1539" s="58"/>
      <c r="II1539" s="58"/>
      <c r="IJ1539" s="58"/>
      <c r="IK1539" s="58"/>
      <c r="IL1539" s="58"/>
      <c r="IM1539" s="58"/>
      <c r="IN1539" s="58"/>
      <c r="IO1539" s="58"/>
      <c r="IP1539" s="58"/>
      <c r="IQ1539" s="58"/>
      <c r="IR1539" s="58"/>
      <c r="IS1539" s="58"/>
      <c r="IT1539" s="58"/>
      <c r="IU1539" s="58"/>
    </row>
    <row r="1540" spans="1:255" s="64" customFormat="1" ht="50.1" customHeight="1" x14ac:dyDescent="0.2">
      <c r="A1540" s="36"/>
      <c r="B1540" s="135"/>
      <c r="C1540" s="136"/>
      <c r="D1540" s="136"/>
      <c r="E1540" s="136"/>
      <c r="F1540" s="137"/>
      <c r="G1540" s="42"/>
      <c r="H1540" s="43"/>
      <c r="I1540" s="44" t="e">
        <f>SUM(#REF!*H1540)</f>
        <v>#REF!</v>
      </c>
      <c r="J1540" s="43"/>
      <c r="K1540" s="45" t="e">
        <f t="shared" ref="K1540:K1545" si="100">SUM(I1540*J1540)</f>
        <v>#REF!</v>
      </c>
      <c r="L1540" s="61"/>
      <c r="M1540" s="62"/>
      <c r="N1540" s="63">
        <f t="shared" ref="N1540:N1545" si="101">SUM(L1540*M1540)</f>
        <v>0</v>
      </c>
      <c r="O1540" s="41"/>
      <c r="P1540" s="10"/>
      <c r="Q1540" s="18"/>
      <c r="R1540" s="10"/>
      <c r="S1540" s="10"/>
      <c r="T1540" s="10"/>
      <c r="U1540" s="33"/>
      <c r="V1540" s="10"/>
      <c r="W1540" s="10"/>
      <c r="X1540" s="41"/>
      <c r="Y1540" s="41"/>
      <c r="Z1540" s="41"/>
      <c r="AA1540" s="41"/>
    </row>
    <row r="1541" spans="1:255" s="64" customFormat="1" ht="50.1" customHeight="1" x14ac:dyDescent="0.2">
      <c r="A1541" s="36"/>
      <c r="B1541" s="126"/>
      <c r="C1541" s="127"/>
      <c r="D1541" s="127"/>
      <c r="E1541" s="127"/>
      <c r="F1541" s="128"/>
      <c r="G1541" s="42"/>
      <c r="H1541" s="43"/>
      <c r="I1541" s="44" t="e">
        <f>SUM(#REF!*H1541)</f>
        <v>#REF!</v>
      </c>
      <c r="J1541" s="43"/>
      <c r="K1541" s="45" t="e">
        <f t="shared" si="100"/>
        <v>#REF!</v>
      </c>
      <c r="L1541" s="61"/>
      <c r="M1541" s="62"/>
      <c r="N1541" s="63">
        <f t="shared" si="101"/>
        <v>0</v>
      </c>
      <c r="O1541" s="41"/>
      <c r="P1541" s="10"/>
      <c r="Q1541" s="10"/>
      <c r="R1541" s="10"/>
      <c r="S1541" s="10"/>
      <c r="T1541" s="10"/>
      <c r="U1541" s="33"/>
      <c r="V1541" s="10"/>
      <c r="W1541" s="10"/>
      <c r="X1541" s="41"/>
      <c r="Y1541" s="41"/>
      <c r="Z1541" s="41"/>
      <c r="AA1541" s="41"/>
    </row>
    <row r="1542" spans="1:255" s="64" customFormat="1" ht="50.1" customHeight="1" x14ac:dyDescent="0.2">
      <c r="A1542" s="36"/>
      <c r="B1542" s="126"/>
      <c r="C1542" s="127"/>
      <c r="D1542" s="127"/>
      <c r="E1542" s="127"/>
      <c r="F1542" s="128"/>
      <c r="G1542" s="42"/>
      <c r="H1542" s="43"/>
      <c r="I1542" s="44" t="e">
        <f>SUM(#REF!*H1542)</f>
        <v>#REF!</v>
      </c>
      <c r="J1542" s="43"/>
      <c r="K1542" s="45" t="e">
        <f t="shared" si="100"/>
        <v>#REF!</v>
      </c>
      <c r="L1542" s="61"/>
      <c r="M1542" s="62"/>
      <c r="N1542" s="63">
        <f t="shared" si="101"/>
        <v>0</v>
      </c>
      <c r="O1542" s="41"/>
      <c r="P1542" s="10"/>
      <c r="Q1542" s="10"/>
      <c r="R1542" s="10"/>
      <c r="S1542" s="10"/>
      <c r="T1542" s="10"/>
      <c r="U1542" s="33"/>
      <c r="V1542" s="10"/>
      <c r="W1542" s="10"/>
      <c r="X1542" s="41"/>
      <c r="Y1542" s="41"/>
      <c r="Z1542" s="41"/>
      <c r="AA1542" s="41"/>
    </row>
    <row r="1543" spans="1:255" s="64" customFormat="1" ht="50.1" customHeight="1" x14ac:dyDescent="0.2">
      <c r="A1543" s="36"/>
      <c r="B1543" s="126"/>
      <c r="C1543" s="127"/>
      <c r="D1543" s="127"/>
      <c r="E1543" s="127"/>
      <c r="F1543" s="128"/>
      <c r="G1543" s="42"/>
      <c r="H1543" s="43"/>
      <c r="I1543" s="44" t="e">
        <f>SUM(#REF!*H1543)</f>
        <v>#REF!</v>
      </c>
      <c r="J1543" s="43"/>
      <c r="K1543" s="45" t="e">
        <f t="shared" si="100"/>
        <v>#REF!</v>
      </c>
      <c r="L1543" s="61"/>
      <c r="M1543" s="62"/>
      <c r="N1543" s="63">
        <f t="shared" si="101"/>
        <v>0</v>
      </c>
      <c r="O1543" s="41"/>
      <c r="P1543" s="10"/>
      <c r="Q1543" s="10"/>
      <c r="R1543" s="10"/>
      <c r="S1543" s="10"/>
      <c r="T1543" s="10"/>
      <c r="U1543" s="33"/>
      <c r="V1543" s="10"/>
      <c r="W1543" s="10"/>
      <c r="X1543" s="41"/>
      <c r="Y1543" s="41"/>
      <c r="Z1543" s="41"/>
      <c r="AA1543" s="41"/>
    </row>
    <row r="1544" spans="1:255" s="64" customFormat="1" ht="50.1" customHeight="1" x14ac:dyDescent="0.2">
      <c r="A1544" s="36"/>
      <c r="B1544" s="126"/>
      <c r="C1544" s="127"/>
      <c r="D1544" s="127"/>
      <c r="E1544" s="127"/>
      <c r="F1544" s="128"/>
      <c r="G1544" s="42"/>
      <c r="H1544" s="43"/>
      <c r="I1544" s="44" t="e">
        <f>SUM(#REF!*H1544)</f>
        <v>#REF!</v>
      </c>
      <c r="J1544" s="43"/>
      <c r="K1544" s="45" t="e">
        <f t="shared" si="100"/>
        <v>#REF!</v>
      </c>
      <c r="L1544" s="61"/>
      <c r="M1544" s="62"/>
      <c r="N1544" s="63">
        <f t="shared" si="101"/>
        <v>0</v>
      </c>
      <c r="O1544" s="41"/>
      <c r="P1544" s="10"/>
      <c r="Q1544" s="10"/>
      <c r="R1544" s="10"/>
      <c r="S1544" s="10"/>
      <c r="T1544" s="10"/>
      <c r="U1544" s="33"/>
      <c r="V1544" s="10"/>
      <c r="W1544" s="10"/>
      <c r="X1544" s="41"/>
      <c r="Y1544" s="41"/>
      <c r="Z1544" s="41"/>
      <c r="AA1544" s="41"/>
    </row>
    <row r="1545" spans="1:255" s="64" customFormat="1" ht="50.1" customHeight="1" x14ac:dyDescent="0.2">
      <c r="A1545" s="36"/>
      <c r="B1545" s="126"/>
      <c r="C1545" s="127"/>
      <c r="D1545" s="127"/>
      <c r="E1545" s="127"/>
      <c r="F1545" s="128"/>
      <c r="G1545" s="42"/>
      <c r="H1545" s="43"/>
      <c r="I1545" s="44" t="e">
        <f>SUM(#REF!*H1545)</f>
        <v>#REF!</v>
      </c>
      <c r="J1545" s="43"/>
      <c r="K1545" s="45" t="e">
        <f t="shared" si="100"/>
        <v>#REF!</v>
      </c>
      <c r="L1545" s="61"/>
      <c r="M1545" s="62"/>
      <c r="N1545" s="63">
        <f t="shared" si="101"/>
        <v>0</v>
      </c>
      <c r="O1545" s="41"/>
      <c r="P1545" s="10"/>
      <c r="Q1545" s="10"/>
      <c r="R1545" s="10"/>
      <c r="S1545" s="10"/>
      <c r="T1545" s="10"/>
      <c r="U1545" s="33"/>
      <c r="V1545" s="10"/>
      <c r="W1545" s="10"/>
      <c r="X1545" s="41"/>
      <c r="Y1545" s="41"/>
      <c r="Z1545" s="41"/>
      <c r="AA1545" s="41"/>
    </row>
    <row r="1546" spans="1:255" s="23" customFormat="1" ht="20.100000000000001" customHeight="1" thickBot="1" x14ac:dyDescent="0.2">
      <c r="A1546" s="65"/>
      <c r="B1546" s="129" t="s">
        <v>8</v>
      </c>
      <c r="C1546" s="130"/>
      <c r="D1546" s="130"/>
      <c r="E1546" s="130"/>
      <c r="F1546" s="131"/>
      <c r="G1546" s="66"/>
      <c r="H1546" s="67"/>
      <c r="I1546" s="68" t="e">
        <f>SUM(I1540:I1545)</f>
        <v>#REF!</v>
      </c>
      <c r="J1546" s="67"/>
      <c r="K1546" s="68" t="e">
        <f>SUM(K1540:K1545)</f>
        <v>#REF!</v>
      </c>
      <c r="L1546" s="69">
        <f>SUM(L1540:L1545)</f>
        <v>0</v>
      </c>
      <c r="M1546" s="67"/>
      <c r="N1546" s="68">
        <f>SUM(N1540:N1545)</f>
        <v>0</v>
      </c>
      <c r="O1546" s="15"/>
      <c r="P1546" s="15"/>
      <c r="Q1546" s="10"/>
      <c r="R1546" s="15"/>
      <c r="S1546" s="15"/>
      <c r="T1546" s="15"/>
      <c r="U1546" s="52"/>
      <c r="V1546" s="15"/>
      <c r="W1546" s="15"/>
      <c r="X1546" s="15"/>
      <c r="Y1546" s="15"/>
      <c r="Z1546" s="15"/>
      <c r="AA1546" s="15"/>
    </row>
    <row r="1547" spans="1:255" s="23" customFormat="1" x14ac:dyDescent="0.15">
      <c r="A1547" s="15"/>
      <c r="B1547" s="15"/>
      <c r="C1547" s="15"/>
      <c r="D1547" s="15"/>
      <c r="E1547" s="15"/>
      <c r="F1547" s="15"/>
      <c r="G1547" s="54"/>
      <c r="H1547" s="15"/>
      <c r="I1547" s="15"/>
      <c r="J1547" s="15"/>
      <c r="K1547" s="15"/>
      <c r="L1547" s="15"/>
      <c r="M1547" s="15"/>
      <c r="N1547" s="55"/>
      <c r="Q1547" s="15"/>
    </row>
    <row r="1548" spans="1:255" s="23" customFormat="1" x14ac:dyDescent="0.15">
      <c r="A1548" s="15"/>
      <c r="B1548" s="15"/>
      <c r="C1548" s="15"/>
      <c r="D1548" s="15"/>
      <c r="E1548" s="15"/>
      <c r="F1548" s="15"/>
      <c r="G1548" s="54"/>
      <c r="H1548" s="15"/>
      <c r="I1548" s="15"/>
      <c r="J1548" s="15"/>
      <c r="K1548" s="15"/>
      <c r="L1548" s="15"/>
      <c r="M1548" s="15"/>
      <c r="N1548" s="55"/>
    </row>
    <row r="1549" spans="1:255" s="23" customFormat="1" x14ac:dyDescent="0.15">
      <c r="A1549" s="8"/>
      <c r="B1549" s="8"/>
      <c r="C1549" s="8"/>
      <c r="D1549" s="8"/>
      <c r="E1549" s="8"/>
      <c r="F1549" s="8"/>
      <c r="G1549" s="56"/>
      <c r="H1549" s="8"/>
      <c r="I1549" s="8"/>
      <c r="J1549" s="8"/>
      <c r="K1549" s="8"/>
      <c r="L1549" s="8"/>
      <c r="M1549" s="8"/>
      <c r="N1549" s="57"/>
      <c r="O1549" s="15"/>
      <c r="P1549" s="15"/>
      <c r="R1549" s="15"/>
      <c r="S1549" s="15"/>
      <c r="T1549" s="15"/>
      <c r="U1549" s="52"/>
      <c r="V1549" s="15"/>
      <c r="W1549" s="15"/>
      <c r="X1549" s="15"/>
      <c r="Y1549" s="15"/>
      <c r="Z1549" s="15"/>
      <c r="AA1549" s="15"/>
    </row>
    <row r="1550" spans="1:255" s="23" customFormat="1" ht="9" customHeight="1" x14ac:dyDescent="0.2">
      <c r="A1550" s="158" t="s">
        <v>24</v>
      </c>
      <c r="B1550" s="159"/>
      <c r="C1550" s="159"/>
      <c r="D1550" s="159"/>
      <c r="E1550" s="159"/>
      <c r="F1550" s="159"/>
      <c r="G1550" s="159"/>
      <c r="H1550" s="164" t="s">
        <v>25</v>
      </c>
      <c r="I1550" s="165"/>
      <c r="J1550" s="165"/>
      <c r="K1550" s="165"/>
      <c r="L1550" s="166"/>
      <c r="M1550" s="11" t="s">
        <v>26</v>
      </c>
      <c r="N1550" s="12"/>
      <c r="O1550" s="15"/>
      <c r="P1550" s="15"/>
      <c r="Q1550" s="15"/>
      <c r="R1550" s="15"/>
      <c r="S1550" s="15"/>
      <c r="T1550" s="15"/>
      <c r="U1550" s="52"/>
      <c r="V1550" s="15"/>
      <c r="W1550" s="15"/>
      <c r="X1550" s="15"/>
      <c r="Y1550" s="15"/>
      <c r="Z1550" s="15"/>
      <c r="AA1550" s="15"/>
    </row>
    <row r="1551" spans="1:255" s="23" customFormat="1" ht="8.25" customHeight="1" x14ac:dyDescent="0.15">
      <c r="A1551" s="160"/>
      <c r="B1551" s="161"/>
      <c r="C1551" s="161"/>
      <c r="D1551" s="161"/>
      <c r="E1551" s="161"/>
      <c r="F1551" s="161"/>
      <c r="G1551" s="161"/>
      <c r="H1551" s="14"/>
      <c r="I1551" s="15"/>
      <c r="J1551" s="15"/>
      <c r="K1551" s="15"/>
      <c r="L1551" s="16"/>
      <c r="M1551" s="15"/>
      <c r="N1551" s="17"/>
      <c r="O1551" s="15"/>
      <c r="P1551" s="15"/>
      <c r="Q1551" s="15"/>
      <c r="R1551" s="15"/>
      <c r="S1551" s="15"/>
      <c r="T1551" s="15"/>
      <c r="U1551" s="52"/>
      <c r="V1551" s="15"/>
      <c r="W1551" s="15"/>
      <c r="X1551" s="15"/>
      <c r="Y1551" s="15"/>
      <c r="Z1551" s="15"/>
      <c r="AA1551" s="15"/>
    </row>
    <row r="1552" spans="1:255" s="23" customFormat="1" ht="12.75" customHeight="1" x14ac:dyDescent="0.2">
      <c r="A1552" s="160"/>
      <c r="B1552" s="161"/>
      <c r="C1552" s="161"/>
      <c r="D1552" s="161"/>
      <c r="E1552" s="161"/>
      <c r="F1552" s="161"/>
      <c r="G1552" s="161"/>
      <c r="H1552" s="167"/>
      <c r="I1552" s="168"/>
      <c r="J1552" s="168"/>
      <c r="K1552" s="168"/>
      <c r="L1552" s="169"/>
      <c r="M1552" s="18" t="s">
        <v>75</v>
      </c>
      <c r="N1552" s="17"/>
      <c r="O1552" s="15"/>
      <c r="P1552" s="15"/>
      <c r="Q1552" s="15"/>
      <c r="R1552" s="15"/>
      <c r="S1552" s="15"/>
      <c r="T1552" s="15"/>
      <c r="U1552" s="52"/>
      <c r="V1552" s="15"/>
      <c r="W1552" s="15"/>
      <c r="X1552" s="15"/>
      <c r="Y1552" s="15"/>
      <c r="Z1552" s="15"/>
      <c r="AA1552" s="15"/>
    </row>
    <row r="1553" spans="1:255" s="23" customFormat="1" ht="8.25" customHeight="1" x14ac:dyDescent="0.15">
      <c r="A1553" s="160"/>
      <c r="B1553" s="161"/>
      <c r="C1553" s="161"/>
      <c r="D1553" s="161"/>
      <c r="E1553" s="161"/>
      <c r="F1553" s="161"/>
      <c r="G1553" s="161"/>
      <c r="H1553" s="170"/>
      <c r="I1553" s="168"/>
      <c r="J1553" s="168"/>
      <c r="K1553" s="168"/>
      <c r="L1553" s="169"/>
      <c r="M1553" s="15"/>
      <c r="N1553" s="17"/>
      <c r="O1553" s="15"/>
      <c r="P1553" s="15"/>
      <c r="Q1553" s="15"/>
      <c r="R1553" s="15"/>
      <c r="S1553" s="15"/>
      <c r="T1553" s="15"/>
      <c r="U1553" s="52"/>
      <c r="V1553" s="15"/>
      <c r="W1553" s="15"/>
      <c r="X1553" s="15"/>
      <c r="Y1553" s="15"/>
      <c r="Z1553" s="15"/>
      <c r="AA1553" s="15"/>
    </row>
    <row r="1554" spans="1:255" s="23" customFormat="1" ht="8.25" customHeight="1" x14ac:dyDescent="0.15">
      <c r="A1554" s="160"/>
      <c r="B1554" s="161"/>
      <c r="C1554" s="161"/>
      <c r="D1554" s="161"/>
      <c r="E1554" s="161"/>
      <c r="F1554" s="161"/>
      <c r="G1554" s="161"/>
      <c r="H1554" s="170"/>
      <c r="I1554" s="168"/>
      <c r="J1554" s="168"/>
      <c r="K1554" s="168"/>
      <c r="L1554" s="169"/>
      <c r="M1554" s="8"/>
      <c r="N1554" s="19"/>
      <c r="O1554" s="15"/>
      <c r="P1554" s="15"/>
      <c r="Q1554" s="15"/>
      <c r="R1554" s="15"/>
      <c r="S1554" s="15"/>
      <c r="T1554" s="15"/>
      <c r="U1554" s="52"/>
      <c r="V1554" s="15"/>
      <c r="W1554" s="15"/>
      <c r="X1554" s="15"/>
      <c r="Y1554" s="15"/>
      <c r="Z1554" s="15"/>
      <c r="AA1554" s="15"/>
    </row>
    <row r="1555" spans="1:255" s="23" customFormat="1" ht="9" customHeight="1" x14ac:dyDescent="0.15">
      <c r="A1555" s="160"/>
      <c r="B1555" s="161"/>
      <c r="C1555" s="161"/>
      <c r="D1555" s="161"/>
      <c r="E1555" s="161"/>
      <c r="F1555" s="161"/>
      <c r="G1555" s="161"/>
      <c r="H1555" s="170"/>
      <c r="I1555" s="168"/>
      <c r="J1555" s="168"/>
      <c r="K1555" s="168"/>
      <c r="L1555" s="169"/>
      <c r="M1555" s="20" t="s">
        <v>29</v>
      </c>
      <c r="N1555" s="17"/>
      <c r="O1555" s="15"/>
      <c r="P1555" s="15"/>
      <c r="Q1555" s="15"/>
      <c r="R1555" s="15"/>
      <c r="S1555" s="15"/>
      <c r="T1555" s="15"/>
      <c r="U1555" s="52"/>
      <c r="V1555" s="15"/>
      <c r="W1555" s="15"/>
      <c r="X1555" s="15"/>
      <c r="Y1555" s="15"/>
      <c r="Z1555" s="15"/>
      <c r="AA1555" s="15"/>
    </row>
    <row r="1556" spans="1:255" s="23" customFormat="1" ht="8.25" customHeight="1" x14ac:dyDescent="0.15">
      <c r="A1556" s="160"/>
      <c r="B1556" s="161"/>
      <c r="C1556" s="161"/>
      <c r="D1556" s="161"/>
      <c r="E1556" s="161"/>
      <c r="F1556" s="161"/>
      <c r="G1556" s="161"/>
      <c r="H1556" s="170"/>
      <c r="I1556" s="168"/>
      <c r="J1556" s="168"/>
      <c r="K1556" s="168"/>
      <c r="L1556" s="169"/>
      <c r="M1556" s="15"/>
      <c r="N1556" s="17"/>
      <c r="O1556" s="15"/>
      <c r="P1556" s="15"/>
      <c r="Q1556" s="15"/>
      <c r="R1556" s="15"/>
      <c r="S1556" s="15"/>
      <c r="T1556" s="15"/>
      <c r="U1556" s="52"/>
      <c r="V1556" s="15"/>
      <c r="W1556" s="15"/>
      <c r="X1556" s="15"/>
      <c r="Y1556" s="15"/>
      <c r="Z1556" s="15"/>
      <c r="AA1556" s="15"/>
    </row>
    <row r="1557" spans="1:255" s="23" customFormat="1" ht="8.25" customHeight="1" x14ac:dyDescent="0.15">
      <c r="A1557" s="160"/>
      <c r="B1557" s="161"/>
      <c r="C1557" s="161"/>
      <c r="D1557" s="161"/>
      <c r="E1557" s="161"/>
      <c r="F1557" s="161"/>
      <c r="G1557" s="161"/>
      <c r="H1557" s="170"/>
      <c r="I1557" s="168"/>
      <c r="J1557" s="168"/>
      <c r="K1557" s="168"/>
      <c r="L1557" s="169"/>
      <c r="M1557" s="138"/>
      <c r="N1557" s="139"/>
      <c r="O1557" s="15"/>
      <c r="P1557" s="15"/>
      <c r="Q1557" s="15"/>
      <c r="R1557" s="15"/>
      <c r="S1557" s="15"/>
      <c r="T1557" s="15"/>
      <c r="U1557" s="52"/>
      <c r="V1557" s="15"/>
      <c r="W1557" s="15"/>
      <c r="X1557" s="15"/>
      <c r="Y1557" s="15"/>
      <c r="Z1557" s="15"/>
      <c r="AA1557" s="15"/>
    </row>
    <row r="1558" spans="1:255" s="23" customFormat="1" ht="8.25" customHeight="1" x14ac:dyDescent="0.15">
      <c r="A1558" s="162"/>
      <c r="B1558" s="163"/>
      <c r="C1558" s="163"/>
      <c r="D1558" s="163"/>
      <c r="E1558" s="163"/>
      <c r="F1558" s="163"/>
      <c r="G1558" s="163"/>
      <c r="H1558" s="171"/>
      <c r="I1558" s="172"/>
      <c r="J1558" s="172"/>
      <c r="K1558" s="172"/>
      <c r="L1558" s="173"/>
      <c r="M1558" s="140"/>
      <c r="N1558" s="141"/>
      <c r="O1558" s="15"/>
      <c r="P1558" s="15"/>
      <c r="Q1558" s="15"/>
      <c r="R1558" s="15"/>
      <c r="S1558" s="15"/>
      <c r="T1558" s="15"/>
      <c r="U1558" s="52"/>
      <c r="V1558" s="15"/>
      <c r="W1558" s="15"/>
      <c r="X1558" s="15"/>
      <c r="Y1558" s="15"/>
      <c r="Z1558" s="15"/>
      <c r="AA1558" s="15"/>
    </row>
    <row r="1559" spans="1:255" s="23" customFormat="1" x14ac:dyDescent="0.15">
      <c r="A1559" s="142" t="s">
        <v>30</v>
      </c>
      <c r="B1559" s="143"/>
      <c r="C1559" s="143"/>
      <c r="D1559" s="143"/>
      <c r="E1559" s="143"/>
      <c r="F1559" s="144"/>
      <c r="G1559" s="21"/>
      <c r="H1559" s="148"/>
      <c r="I1559" s="148"/>
      <c r="J1559" s="148"/>
      <c r="K1559" s="148"/>
      <c r="L1559" s="148"/>
      <c r="M1559" s="148"/>
      <c r="N1559" s="149"/>
      <c r="O1559" s="15"/>
      <c r="P1559" s="15"/>
      <c r="Q1559" s="15"/>
      <c r="R1559" s="15"/>
      <c r="S1559" s="15"/>
      <c r="T1559" s="15"/>
      <c r="U1559" s="52"/>
      <c r="V1559" s="15"/>
      <c r="W1559" s="15"/>
      <c r="X1559" s="15"/>
      <c r="Y1559" s="15"/>
      <c r="Z1559" s="15"/>
      <c r="AA1559" s="15"/>
    </row>
    <row r="1560" spans="1:255" s="23" customFormat="1" x14ac:dyDescent="0.15">
      <c r="A1560" s="145"/>
      <c r="B1560" s="146"/>
      <c r="C1560" s="146"/>
      <c r="D1560" s="146"/>
      <c r="E1560" s="146"/>
      <c r="F1560" s="147"/>
      <c r="G1560" s="21"/>
      <c r="H1560" s="150"/>
      <c r="I1560" s="150"/>
      <c r="J1560" s="150"/>
      <c r="K1560" s="150"/>
      <c r="L1560" s="150"/>
      <c r="M1560" s="150"/>
      <c r="N1560" s="151"/>
      <c r="O1560" s="15"/>
      <c r="P1560" s="15"/>
      <c r="Q1560" s="15"/>
      <c r="R1560" s="15"/>
      <c r="S1560" s="15"/>
      <c r="T1560" s="15"/>
      <c r="U1560" s="52"/>
      <c r="V1560" s="15"/>
      <c r="W1560" s="15"/>
      <c r="X1560" s="15"/>
      <c r="Y1560" s="15"/>
      <c r="Z1560" s="15"/>
      <c r="AA1560" s="15"/>
    </row>
    <row r="1561" spans="1:255" s="23" customFormat="1" ht="12.75" x14ac:dyDescent="0.2">
      <c r="A1561" s="22"/>
      <c r="F1561" s="16"/>
      <c r="G1561" s="21"/>
      <c r="H1561" s="152"/>
      <c r="I1561" s="152"/>
      <c r="J1561" s="152"/>
      <c r="K1561" s="153"/>
      <c r="L1561" s="156" t="s">
        <v>31</v>
      </c>
      <c r="M1561" s="148"/>
      <c r="N1561" s="149"/>
      <c r="O1561" s="15"/>
      <c r="P1561" s="18"/>
      <c r="Q1561" s="15"/>
      <c r="R1561" s="18"/>
      <c r="S1561" s="18"/>
      <c r="T1561" s="18"/>
      <c r="U1561" s="49"/>
      <c r="V1561" s="18"/>
      <c r="W1561" s="15"/>
      <c r="X1561" s="15"/>
      <c r="Y1561" s="15"/>
      <c r="Z1561" s="15"/>
      <c r="AA1561" s="15"/>
    </row>
    <row r="1562" spans="1:255" s="23" customFormat="1" ht="12.75" x14ac:dyDescent="0.2">
      <c r="A1562" s="24"/>
      <c r="F1562" s="16"/>
      <c r="G1562" s="21"/>
      <c r="H1562" s="154"/>
      <c r="I1562" s="154"/>
      <c r="J1562" s="154"/>
      <c r="K1562" s="155"/>
      <c r="L1562" s="157"/>
      <c r="M1562" s="150"/>
      <c r="N1562" s="151"/>
      <c r="O1562" s="15"/>
      <c r="P1562" s="18"/>
      <c r="Q1562" s="18"/>
      <c r="R1562" s="18"/>
      <c r="S1562" s="18"/>
      <c r="T1562" s="18"/>
      <c r="U1562" s="49"/>
      <c r="V1562" s="18"/>
      <c r="W1562" s="15"/>
      <c r="X1562" s="15"/>
      <c r="Y1562" s="15"/>
      <c r="Z1562" s="15"/>
      <c r="AA1562" s="15"/>
    </row>
    <row r="1563" spans="1:255" s="23" customFormat="1" ht="12.75" x14ac:dyDescent="0.2">
      <c r="A1563" s="24"/>
      <c r="F1563" s="16"/>
      <c r="G1563" s="25"/>
      <c r="H1563" s="22"/>
      <c r="I1563" s="22"/>
      <c r="J1563" s="22"/>
      <c r="K1563" s="26"/>
      <c r="L1563" s="22"/>
      <c r="M1563" s="22"/>
      <c r="N1563" s="27" t="s">
        <v>32</v>
      </c>
      <c r="O1563" s="15"/>
      <c r="P1563" s="18"/>
      <c r="Q1563" s="18"/>
      <c r="R1563" s="18"/>
      <c r="S1563" s="18"/>
      <c r="T1563" s="18"/>
      <c r="U1563" s="49"/>
      <c r="V1563" s="18"/>
      <c r="W1563" s="15"/>
      <c r="X1563" s="15"/>
      <c r="Y1563" s="15"/>
      <c r="Z1563" s="15"/>
      <c r="AA1563" s="15"/>
    </row>
    <row r="1564" spans="1:255" s="23" customFormat="1" ht="12.75" x14ac:dyDescent="0.2">
      <c r="A1564" s="24"/>
      <c r="F1564" s="16"/>
      <c r="G1564" s="28" t="s">
        <v>33</v>
      </c>
      <c r="H1564" s="30" t="s">
        <v>35</v>
      </c>
      <c r="I1564" s="30" t="s">
        <v>36</v>
      </c>
      <c r="J1564" s="30" t="s">
        <v>37</v>
      </c>
      <c r="K1564" s="30" t="s">
        <v>38</v>
      </c>
      <c r="L1564" s="30" t="s">
        <v>39</v>
      </c>
      <c r="M1564" s="30" t="s">
        <v>40</v>
      </c>
      <c r="N1564" s="27" t="s">
        <v>41</v>
      </c>
      <c r="O1564" s="15"/>
      <c r="P1564" s="18"/>
      <c r="Q1564" s="18"/>
      <c r="R1564" s="18"/>
      <c r="S1564" s="18"/>
      <c r="T1564" s="18"/>
      <c r="U1564" s="49"/>
      <c r="V1564" s="18"/>
      <c r="W1564" s="15"/>
      <c r="X1564" s="15"/>
      <c r="Y1564" s="15"/>
      <c r="Z1564" s="15"/>
      <c r="AA1564" s="15"/>
    </row>
    <row r="1565" spans="1:255" s="23" customFormat="1" ht="12.75" x14ac:dyDescent="0.2">
      <c r="A1565" s="30" t="s">
        <v>42</v>
      </c>
      <c r="B1565" s="132" t="s">
        <v>43</v>
      </c>
      <c r="C1565" s="133"/>
      <c r="D1565" s="133"/>
      <c r="E1565" s="133"/>
      <c r="F1565" s="134"/>
      <c r="G1565" s="28" t="s">
        <v>44</v>
      </c>
      <c r="H1565" s="30" t="s">
        <v>46</v>
      </c>
      <c r="I1565" s="30" t="s">
        <v>46</v>
      </c>
      <c r="J1565" s="30" t="s">
        <v>47</v>
      </c>
      <c r="K1565" s="30" t="s">
        <v>37</v>
      </c>
      <c r="L1565" s="30" t="s">
        <v>41</v>
      </c>
      <c r="M1565" s="30" t="s">
        <v>48</v>
      </c>
      <c r="N1565" s="27" t="s">
        <v>49</v>
      </c>
      <c r="O1565" s="18"/>
      <c r="P1565" s="18"/>
      <c r="Q1565" s="18"/>
      <c r="R1565" s="18"/>
      <c r="S1565" s="18"/>
      <c r="T1565" s="18"/>
      <c r="U1565" s="49"/>
      <c r="V1565" s="18"/>
      <c r="W1565" s="15"/>
      <c r="X1565" s="15"/>
      <c r="Y1565" s="15"/>
      <c r="Z1565" s="15"/>
      <c r="AA1565" s="15"/>
    </row>
    <row r="1566" spans="1:255" s="23" customFormat="1" ht="12.75" x14ac:dyDescent="0.2">
      <c r="A1566" s="30" t="s">
        <v>50</v>
      </c>
      <c r="F1566" s="16"/>
      <c r="G1566" s="28" t="s">
        <v>51</v>
      </c>
      <c r="H1566" s="30" t="s">
        <v>52</v>
      </c>
      <c r="I1566" s="30" t="s">
        <v>53</v>
      </c>
      <c r="J1566" s="30" t="s">
        <v>54</v>
      </c>
      <c r="K1566" s="30" t="s">
        <v>55</v>
      </c>
      <c r="L1566" s="30" t="s">
        <v>56</v>
      </c>
      <c r="M1566" s="30" t="s">
        <v>41</v>
      </c>
      <c r="N1566" s="32" t="s">
        <v>57</v>
      </c>
      <c r="O1566" s="18"/>
      <c r="P1566" s="18"/>
      <c r="Q1566" s="18"/>
      <c r="R1566" s="18"/>
      <c r="S1566" s="18"/>
      <c r="T1566" s="18"/>
      <c r="U1566" s="49"/>
      <c r="V1566" s="18"/>
      <c r="W1566" s="15"/>
      <c r="X1566" s="18"/>
      <c r="Y1566" s="18"/>
      <c r="Z1566" s="18"/>
      <c r="AA1566" s="18"/>
      <c r="AB1566" s="58"/>
      <c r="AC1566" s="58"/>
      <c r="AD1566" s="58"/>
      <c r="AE1566" s="58"/>
      <c r="AF1566" s="58"/>
      <c r="AG1566" s="58"/>
      <c r="AH1566" s="58"/>
      <c r="AI1566" s="58"/>
      <c r="AJ1566" s="58"/>
      <c r="AK1566" s="58"/>
      <c r="AL1566" s="58"/>
      <c r="AM1566" s="58"/>
      <c r="AN1566" s="58"/>
      <c r="AO1566" s="58"/>
      <c r="AP1566" s="58"/>
      <c r="AQ1566" s="58"/>
      <c r="AR1566" s="58"/>
      <c r="AS1566" s="58"/>
      <c r="AT1566" s="58"/>
      <c r="AU1566" s="58"/>
      <c r="AV1566" s="58"/>
      <c r="AW1566" s="58"/>
      <c r="AX1566" s="58"/>
      <c r="AY1566" s="58"/>
      <c r="AZ1566" s="58"/>
      <c r="BA1566" s="58"/>
      <c r="BB1566" s="58"/>
      <c r="BC1566" s="58"/>
      <c r="BD1566" s="58"/>
      <c r="BE1566" s="58"/>
      <c r="BF1566" s="58"/>
      <c r="BG1566" s="58"/>
      <c r="BH1566" s="58"/>
      <c r="BI1566" s="58"/>
      <c r="BJ1566" s="58"/>
      <c r="BK1566" s="58"/>
      <c r="BL1566" s="58"/>
      <c r="BM1566" s="58"/>
      <c r="BN1566" s="58"/>
      <c r="BO1566" s="58"/>
      <c r="BP1566" s="58"/>
      <c r="BQ1566" s="58"/>
      <c r="BR1566" s="58"/>
      <c r="BS1566" s="58"/>
      <c r="BT1566" s="58"/>
      <c r="BU1566" s="58"/>
      <c r="BV1566" s="58"/>
      <c r="BW1566" s="58"/>
      <c r="BX1566" s="58"/>
      <c r="BY1566" s="58"/>
      <c r="BZ1566" s="58"/>
      <c r="CA1566" s="58"/>
      <c r="CB1566" s="58"/>
      <c r="CC1566" s="58"/>
      <c r="CD1566" s="58"/>
      <c r="CE1566" s="58"/>
      <c r="CF1566" s="58"/>
      <c r="CG1566" s="58"/>
      <c r="CH1566" s="58"/>
      <c r="CI1566" s="58"/>
      <c r="CJ1566" s="58"/>
      <c r="CK1566" s="58"/>
      <c r="CL1566" s="58"/>
      <c r="CM1566" s="58"/>
      <c r="CN1566" s="58"/>
      <c r="CO1566" s="58"/>
      <c r="CP1566" s="58"/>
      <c r="CQ1566" s="58"/>
      <c r="CR1566" s="58"/>
      <c r="CS1566" s="58"/>
      <c r="CT1566" s="58"/>
      <c r="CU1566" s="58"/>
      <c r="CV1566" s="58"/>
      <c r="CW1566" s="58"/>
      <c r="CX1566" s="58"/>
      <c r="CY1566" s="58"/>
      <c r="CZ1566" s="58"/>
      <c r="DA1566" s="58"/>
      <c r="DB1566" s="58"/>
      <c r="DC1566" s="58"/>
      <c r="DD1566" s="58"/>
      <c r="DE1566" s="58"/>
      <c r="DF1566" s="58"/>
      <c r="DG1566" s="58"/>
      <c r="DH1566" s="58"/>
      <c r="DI1566" s="58"/>
      <c r="DJ1566" s="58"/>
      <c r="DK1566" s="58"/>
      <c r="DL1566" s="58"/>
      <c r="DM1566" s="58"/>
      <c r="DN1566" s="58"/>
      <c r="DO1566" s="58"/>
      <c r="DP1566" s="58"/>
      <c r="DQ1566" s="58"/>
      <c r="DR1566" s="58"/>
      <c r="DS1566" s="58"/>
      <c r="DT1566" s="58"/>
      <c r="DU1566" s="58"/>
      <c r="DV1566" s="58"/>
      <c r="DW1566" s="58"/>
      <c r="DX1566" s="58"/>
      <c r="DY1566" s="58"/>
      <c r="DZ1566" s="58"/>
      <c r="EA1566" s="58"/>
      <c r="EB1566" s="58"/>
      <c r="EC1566" s="58"/>
      <c r="ED1566" s="58"/>
      <c r="EE1566" s="58"/>
      <c r="EF1566" s="58"/>
      <c r="EG1566" s="58"/>
      <c r="EH1566" s="58"/>
      <c r="EI1566" s="58"/>
      <c r="EJ1566" s="58"/>
      <c r="EK1566" s="58"/>
      <c r="EL1566" s="58"/>
      <c r="EM1566" s="58"/>
      <c r="EN1566" s="58"/>
      <c r="EO1566" s="58"/>
      <c r="EP1566" s="58"/>
      <c r="EQ1566" s="58"/>
      <c r="ER1566" s="58"/>
      <c r="ES1566" s="58"/>
      <c r="ET1566" s="58"/>
      <c r="EU1566" s="58"/>
      <c r="EV1566" s="58"/>
      <c r="EW1566" s="58"/>
      <c r="EX1566" s="58"/>
      <c r="EY1566" s="58"/>
      <c r="EZ1566" s="58"/>
      <c r="FA1566" s="58"/>
      <c r="FB1566" s="58"/>
      <c r="FC1566" s="58"/>
      <c r="FD1566" s="58"/>
      <c r="FE1566" s="58"/>
      <c r="FF1566" s="58"/>
      <c r="FG1566" s="58"/>
      <c r="FH1566" s="58"/>
      <c r="FI1566" s="58"/>
      <c r="FJ1566" s="58"/>
      <c r="FK1566" s="58"/>
      <c r="FL1566" s="58"/>
      <c r="FM1566" s="58"/>
      <c r="FN1566" s="58"/>
      <c r="FO1566" s="58"/>
      <c r="FP1566" s="58"/>
      <c r="FQ1566" s="58"/>
      <c r="FR1566" s="58"/>
      <c r="FS1566" s="58"/>
      <c r="FT1566" s="58"/>
      <c r="FU1566" s="58"/>
      <c r="FV1566" s="58"/>
      <c r="FW1566" s="58"/>
      <c r="FX1566" s="58"/>
      <c r="FY1566" s="58"/>
      <c r="FZ1566" s="58"/>
      <c r="GA1566" s="58"/>
      <c r="GB1566" s="58"/>
      <c r="GC1566" s="58"/>
      <c r="GD1566" s="58"/>
      <c r="GE1566" s="58"/>
      <c r="GF1566" s="58"/>
      <c r="GG1566" s="58"/>
      <c r="GH1566" s="58"/>
      <c r="GI1566" s="58"/>
      <c r="GJ1566" s="58"/>
      <c r="GK1566" s="58"/>
      <c r="GL1566" s="58"/>
      <c r="GM1566" s="58"/>
      <c r="GN1566" s="58"/>
      <c r="GO1566" s="58"/>
      <c r="GP1566" s="58"/>
      <c r="GQ1566" s="58"/>
      <c r="GR1566" s="58"/>
      <c r="GS1566" s="58"/>
      <c r="GT1566" s="58"/>
      <c r="GU1566" s="58"/>
      <c r="GV1566" s="58"/>
      <c r="GW1566" s="58"/>
      <c r="GX1566" s="58"/>
      <c r="GY1566" s="58"/>
      <c r="GZ1566" s="58"/>
      <c r="HA1566" s="58"/>
      <c r="HB1566" s="58"/>
      <c r="HC1566" s="58"/>
      <c r="HD1566" s="58"/>
      <c r="HE1566" s="58"/>
      <c r="HF1566" s="58"/>
      <c r="HG1566" s="58"/>
      <c r="HH1566" s="58"/>
      <c r="HI1566" s="58"/>
      <c r="HJ1566" s="58"/>
      <c r="HK1566" s="58"/>
      <c r="HL1566" s="58"/>
      <c r="HM1566" s="58"/>
      <c r="HN1566" s="58"/>
      <c r="HO1566" s="58"/>
      <c r="HP1566" s="58"/>
      <c r="HQ1566" s="58"/>
      <c r="HR1566" s="58"/>
      <c r="HS1566" s="58"/>
      <c r="HT1566" s="58"/>
      <c r="HU1566" s="58"/>
      <c r="HV1566" s="58"/>
      <c r="HW1566" s="58"/>
      <c r="HX1566" s="58"/>
      <c r="HY1566" s="58"/>
      <c r="HZ1566" s="58"/>
      <c r="IA1566" s="58"/>
      <c r="IB1566" s="58"/>
      <c r="IC1566" s="58"/>
      <c r="ID1566" s="58"/>
      <c r="IE1566" s="58"/>
      <c r="IF1566" s="58"/>
      <c r="IG1566" s="58"/>
      <c r="IH1566" s="58"/>
      <c r="II1566" s="58"/>
      <c r="IJ1566" s="58"/>
      <c r="IK1566" s="58"/>
      <c r="IL1566" s="58"/>
      <c r="IM1566" s="58"/>
      <c r="IN1566" s="58"/>
      <c r="IO1566" s="58"/>
      <c r="IP1566" s="58"/>
      <c r="IQ1566" s="58"/>
      <c r="IR1566" s="58"/>
      <c r="IS1566" s="58"/>
      <c r="IT1566" s="58"/>
      <c r="IU1566" s="58"/>
    </row>
    <row r="1567" spans="1:255" s="23" customFormat="1" ht="12.75" x14ac:dyDescent="0.2">
      <c r="A1567" s="24"/>
      <c r="F1567" s="16"/>
      <c r="G1567" s="34"/>
      <c r="H1567" s="30" t="s">
        <v>58</v>
      </c>
      <c r="I1567" s="30"/>
      <c r="J1567" s="30"/>
      <c r="K1567" s="30"/>
      <c r="L1567" s="30"/>
      <c r="M1567" s="30" t="s">
        <v>59</v>
      </c>
      <c r="N1567" s="27"/>
      <c r="O1567" s="18"/>
      <c r="P1567" s="18"/>
      <c r="Q1567" s="18"/>
      <c r="R1567" s="18"/>
      <c r="S1567" s="18"/>
      <c r="T1567" s="18"/>
      <c r="U1567" s="49"/>
      <c r="V1567" s="18"/>
      <c r="W1567" s="15"/>
      <c r="X1567" s="18"/>
      <c r="Y1567" s="18"/>
      <c r="Z1567" s="18"/>
      <c r="AA1567" s="18"/>
      <c r="AB1567" s="58"/>
      <c r="AC1567" s="58"/>
      <c r="AD1567" s="58"/>
      <c r="AE1567" s="58"/>
      <c r="AF1567" s="58"/>
      <c r="AG1567" s="58"/>
      <c r="AH1567" s="58"/>
      <c r="AI1567" s="58"/>
      <c r="AJ1567" s="58"/>
      <c r="AK1567" s="58"/>
      <c r="AL1567" s="58"/>
      <c r="AM1567" s="58"/>
      <c r="AN1567" s="58"/>
      <c r="AO1567" s="58"/>
      <c r="AP1567" s="58"/>
      <c r="AQ1567" s="58"/>
      <c r="AR1567" s="58"/>
      <c r="AS1567" s="58"/>
      <c r="AT1567" s="58"/>
      <c r="AU1567" s="58"/>
      <c r="AV1567" s="58"/>
      <c r="AW1567" s="58"/>
      <c r="AX1567" s="58"/>
      <c r="AY1567" s="58"/>
      <c r="AZ1567" s="58"/>
      <c r="BA1567" s="58"/>
      <c r="BB1567" s="58"/>
      <c r="BC1567" s="58"/>
      <c r="BD1567" s="58"/>
      <c r="BE1567" s="58"/>
      <c r="BF1567" s="58"/>
      <c r="BG1567" s="58"/>
      <c r="BH1567" s="58"/>
      <c r="BI1567" s="58"/>
      <c r="BJ1567" s="58"/>
      <c r="BK1567" s="58"/>
      <c r="BL1567" s="58"/>
      <c r="BM1567" s="58"/>
      <c r="BN1567" s="58"/>
      <c r="BO1567" s="58"/>
      <c r="BP1567" s="58"/>
      <c r="BQ1567" s="58"/>
      <c r="BR1567" s="58"/>
      <c r="BS1567" s="58"/>
      <c r="BT1567" s="58"/>
      <c r="BU1567" s="58"/>
      <c r="BV1567" s="58"/>
      <c r="BW1567" s="58"/>
      <c r="BX1567" s="58"/>
      <c r="BY1567" s="58"/>
      <c r="BZ1567" s="58"/>
      <c r="CA1567" s="58"/>
      <c r="CB1567" s="58"/>
      <c r="CC1567" s="58"/>
      <c r="CD1567" s="58"/>
      <c r="CE1567" s="58"/>
      <c r="CF1567" s="58"/>
      <c r="CG1567" s="58"/>
      <c r="CH1567" s="58"/>
      <c r="CI1567" s="58"/>
      <c r="CJ1567" s="58"/>
      <c r="CK1567" s="58"/>
      <c r="CL1567" s="58"/>
      <c r="CM1567" s="58"/>
      <c r="CN1567" s="58"/>
      <c r="CO1567" s="58"/>
      <c r="CP1567" s="58"/>
      <c r="CQ1567" s="58"/>
      <c r="CR1567" s="58"/>
      <c r="CS1567" s="58"/>
      <c r="CT1567" s="58"/>
      <c r="CU1567" s="58"/>
      <c r="CV1567" s="58"/>
      <c r="CW1567" s="58"/>
      <c r="CX1567" s="58"/>
      <c r="CY1567" s="58"/>
      <c r="CZ1567" s="58"/>
      <c r="DA1567" s="58"/>
      <c r="DB1567" s="58"/>
      <c r="DC1567" s="58"/>
      <c r="DD1567" s="58"/>
      <c r="DE1567" s="58"/>
      <c r="DF1567" s="58"/>
      <c r="DG1567" s="58"/>
      <c r="DH1567" s="58"/>
      <c r="DI1567" s="58"/>
      <c r="DJ1567" s="58"/>
      <c r="DK1567" s="58"/>
      <c r="DL1567" s="58"/>
      <c r="DM1567" s="58"/>
      <c r="DN1567" s="58"/>
      <c r="DO1567" s="58"/>
      <c r="DP1567" s="58"/>
      <c r="DQ1567" s="58"/>
      <c r="DR1567" s="58"/>
      <c r="DS1567" s="58"/>
      <c r="DT1567" s="58"/>
      <c r="DU1567" s="58"/>
      <c r="DV1567" s="58"/>
      <c r="DW1567" s="58"/>
      <c r="DX1567" s="58"/>
      <c r="DY1567" s="58"/>
      <c r="DZ1567" s="58"/>
      <c r="EA1567" s="58"/>
      <c r="EB1567" s="58"/>
      <c r="EC1567" s="58"/>
      <c r="ED1567" s="58"/>
      <c r="EE1567" s="58"/>
      <c r="EF1567" s="58"/>
      <c r="EG1567" s="58"/>
      <c r="EH1567" s="58"/>
      <c r="EI1567" s="58"/>
      <c r="EJ1567" s="58"/>
      <c r="EK1567" s="58"/>
      <c r="EL1567" s="58"/>
      <c r="EM1567" s="58"/>
      <c r="EN1567" s="58"/>
      <c r="EO1567" s="58"/>
      <c r="EP1567" s="58"/>
      <c r="EQ1567" s="58"/>
      <c r="ER1567" s="58"/>
      <c r="ES1567" s="58"/>
      <c r="ET1567" s="58"/>
      <c r="EU1567" s="58"/>
      <c r="EV1567" s="58"/>
      <c r="EW1567" s="58"/>
      <c r="EX1567" s="58"/>
      <c r="EY1567" s="58"/>
      <c r="EZ1567" s="58"/>
      <c r="FA1567" s="58"/>
      <c r="FB1567" s="58"/>
      <c r="FC1567" s="58"/>
      <c r="FD1567" s="58"/>
      <c r="FE1567" s="58"/>
      <c r="FF1567" s="58"/>
      <c r="FG1567" s="58"/>
      <c r="FH1567" s="58"/>
      <c r="FI1567" s="58"/>
      <c r="FJ1567" s="58"/>
      <c r="FK1567" s="58"/>
      <c r="FL1567" s="58"/>
      <c r="FM1567" s="58"/>
      <c r="FN1567" s="58"/>
      <c r="FO1567" s="58"/>
      <c r="FP1567" s="58"/>
      <c r="FQ1567" s="58"/>
      <c r="FR1567" s="58"/>
      <c r="FS1567" s="58"/>
      <c r="FT1567" s="58"/>
      <c r="FU1567" s="58"/>
      <c r="FV1567" s="58"/>
      <c r="FW1567" s="58"/>
      <c r="FX1567" s="58"/>
      <c r="FY1567" s="58"/>
      <c r="FZ1567" s="58"/>
      <c r="GA1567" s="58"/>
      <c r="GB1567" s="58"/>
      <c r="GC1567" s="58"/>
      <c r="GD1567" s="58"/>
      <c r="GE1567" s="58"/>
      <c r="GF1567" s="58"/>
      <c r="GG1567" s="58"/>
      <c r="GH1567" s="58"/>
      <c r="GI1567" s="58"/>
      <c r="GJ1567" s="58"/>
      <c r="GK1567" s="58"/>
      <c r="GL1567" s="58"/>
      <c r="GM1567" s="58"/>
      <c r="GN1567" s="58"/>
      <c r="GO1567" s="58"/>
      <c r="GP1567" s="58"/>
      <c r="GQ1567" s="58"/>
      <c r="GR1567" s="58"/>
      <c r="GS1567" s="58"/>
      <c r="GT1567" s="58"/>
      <c r="GU1567" s="58"/>
      <c r="GV1567" s="58"/>
      <c r="GW1567" s="58"/>
      <c r="GX1567" s="58"/>
      <c r="GY1567" s="58"/>
      <c r="GZ1567" s="58"/>
      <c r="HA1567" s="58"/>
      <c r="HB1567" s="58"/>
      <c r="HC1567" s="58"/>
      <c r="HD1567" s="58"/>
      <c r="HE1567" s="58"/>
      <c r="HF1567" s="58"/>
      <c r="HG1567" s="58"/>
      <c r="HH1567" s="58"/>
      <c r="HI1567" s="58"/>
      <c r="HJ1567" s="58"/>
      <c r="HK1567" s="58"/>
      <c r="HL1567" s="58"/>
      <c r="HM1567" s="58"/>
      <c r="HN1567" s="58"/>
      <c r="HO1567" s="58"/>
      <c r="HP1567" s="58"/>
      <c r="HQ1567" s="58"/>
      <c r="HR1567" s="58"/>
      <c r="HS1567" s="58"/>
      <c r="HT1567" s="58"/>
      <c r="HU1567" s="58"/>
      <c r="HV1567" s="58"/>
      <c r="HW1567" s="58"/>
      <c r="HX1567" s="58"/>
      <c r="HY1567" s="58"/>
      <c r="HZ1567" s="58"/>
      <c r="IA1567" s="58"/>
      <c r="IB1567" s="58"/>
      <c r="IC1567" s="58"/>
      <c r="ID1567" s="58"/>
      <c r="IE1567" s="58"/>
      <c r="IF1567" s="58"/>
      <c r="IG1567" s="58"/>
      <c r="IH1567" s="58"/>
      <c r="II1567" s="58"/>
      <c r="IJ1567" s="58"/>
      <c r="IK1567" s="58"/>
      <c r="IL1567" s="58"/>
      <c r="IM1567" s="58"/>
      <c r="IN1567" s="58"/>
      <c r="IO1567" s="58"/>
      <c r="IP1567" s="58"/>
      <c r="IQ1567" s="58"/>
      <c r="IR1567" s="58"/>
      <c r="IS1567" s="58"/>
      <c r="IT1567" s="58"/>
      <c r="IU1567" s="58"/>
    </row>
    <row r="1568" spans="1:255" s="23" customFormat="1" ht="12.75" x14ac:dyDescent="0.2">
      <c r="A1568" s="35" t="s">
        <v>60</v>
      </c>
      <c r="B1568" s="132" t="s">
        <v>61</v>
      </c>
      <c r="C1568" s="133"/>
      <c r="D1568" s="133"/>
      <c r="E1568" s="133"/>
      <c r="F1568" s="134"/>
      <c r="G1568" s="59" t="s">
        <v>62</v>
      </c>
      <c r="H1568" s="35" t="s">
        <v>63</v>
      </c>
      <c r="I1568" s="35" t="s">
        <v>64</v>
      </c>
      <c r="J1568" s="35" t="s">
        <v>65</v>
      </c>
      <c r="K1568" s="35" t="s">
        <v>66</v>
      </c>
      <c r="L1568" s="35" t="s">
        <v>67</v>
      </c>
      <c r="M1568" s="35" t="s">
        <v>68</v>
      </c>
      <c r="N1568" s="60" t="s">
        <v>69</v>
      </c>
      <c r="O1568" s="18"/>
      <c r="P1568" s="18"/>
      <c r="Q1568" s="18"/>
      <c r="R1568" s="18"/>
      <c r="S1568" s="18"/>
      <c r="T1568" s="18"/>
      <c r="U1568" s="49"/>
      <c r="V1568" s="18"/>
      <c r="W1568" s="15"/>
      <c r="X1568" s="18"/>
      <c r="Y1568" s="18"/>
      <c r="Z1568" s="18"/>
      <c r="AA1568" s="18"/>
      <c r="AB1568" s="58"/>
      <c r="AC1568" s="58"/>
      <c r="AD1568" s="58"/>
      <c r="AE1568" s="58"/>
      <c r="AF1568" s="58"/>
      <c r="AG1568" s="58"/>
      <c r="AH1568" s="58"/>
      <c r="AI1568" s="58"/>
      <c r="AJ1568" s="58"/>
      <c r="AK1568" s="58"/>
      <c r="AL1568" s="58"/>
      <c r="AM1568" s="58"/>
      <c r="AN1568" s="58"/>
      <c r="AO1568" s="58"/>
      <c r="AP1568" s="58"/>
      <c r="AQ1568" s="58"/>
      <c r="AR1568" s="58"/>
      <c r="AS1568" s="58"/>
      <c r="AT1568" s="58"/>
      <c r="AU1568" s="58"/>
      <c r="AV1568" s="58"/>
      <c r="AW1568" s="58"/>
      <c r="AX1568" s="58"/>
      <c r="AY1568" s="58"/>
      <c r="AZ1568" s="58"/>
      <c r="BA1568" s="58"/>
      <c r="BB1568" s="58"/>
      <c r="BC1568" s="58"/>
      <c r="BD1568" s="58"/>
      <c r="BE1568" s="58"/>
      <c r="BF1568" s="58"/>
      <c r="BG1568" s="58"/>
      <c r="BH1568" s="58"/>
      <c r="BI1568" s="58"/>
      <c r="BJ1568" s="58"/>
      <c r="BK1568" s="58"/>
      <c r="BL1568" s="58"/>
      <c r="BM1568" s="58"/>
      <c r="BN1568" s="58"/>
      <c r="BO1568" s="58"/>
      <c r="BP1568" s="58"/>
      <c r="BQ1568" s="58"/>
      <c r="BR1568" s="58"/>
      <c r="BS1568" s="58"/>
      <c r="BT1568" s="58"/>
      <c r="BU1568" s="58"/>
      <c r="BV1568" s="58"/>
      <c r="BW1568" s="58"/>
      <c r="BX1568" s="58"/>
      <c r="BY1568" s="58"/>
      <c r="BZ1568" s="58"/>
      <c r="CA1568" s="58"/>
      <c r="CB1568" s="58"/>
      <c r="CC1568" s="58"/>
      <c r="CD1568" s="58"/>
      <c r="CE1568" s="58"/>
      <c r="CF1568" s="58"/>
      <c r="CG1568" s="58"/>
      <c r="CH1568" s="58"/>
      <c r="CI1568" s="58"/>
      <c r="CJ1568" s="58"/>
      <c r="CK1568" s="58"/>
      <c r="CL1568" s="58"/>
      <c r="CM1568" s="58"/>
      <c r="CN1568" s="58"/>
      <c r="CO1568" s="58"/>
      <c r="CP1568" s="58"/>
      <c r="CQ1568" s="58"/>
      <c r="CR1568" s="58"/>
      <c r="CS1568" s="58"/>
      <c r="CT1568" s="58"/>
      <c r="CU1568" s="58"/>
      <c r="CV1568" s="58"/>
      <c r="CW1568" s="58"/>
      <c r="CX1568" s="58"/>
      <c r="CY1568" s="58"/>
      <c r="CZ1568" s="58"/>
      <c r="DA1568" s="58"/>
      <c r="DB1568" s="58"/>
      <c r="DC1568" s="58"/>
      <c r="DD1568" s="58"/>
      <c r="DE1568" s="58"/>
      <c r="DF1568" s="58"/>
      <c r="DG1568" s="58"/>
      <c r="DH1568" s="58"/>
      <c r="DI1568" s="58"/>
      <c r="DJ1568" s="58"/>
      <c r="DK1568" s="58"/>
      <c r="DL1568" s="58"/>
      <c r="DM1568" s="58"/>
      <c r="DN1568" s="58"/>
      <c r="DO1568" s="58"/>
      <c r="DP1568" s="58"/>
      <c r="DQ1568" s="58"/>
      <c r="DR1568" s="58"/>
      <c r="DS1568" s="58"/>
      <c r="DT1568" s="58"/>
      <c r="DU1568" s="58"/>
      <c r="DV1568" s="58"/>
      <c r="DW1568" s="58"/>
      <c r="DX1568" s="58"/>
      <c r="DY1568" s="58"/>
      <c r="DZ1568" s="58"/>
      <c r="EA1568" s="58"/>
      <c r="EB1568" s="58"/>
      <c r="EC1568" s="58"/>
      <c r="ED1568" s="58"/>
      <c r="EE1568" s="58"/>
      <c r="EF1568" s="58"/>
      <c r="EG1568" s="58"/>
      <c r="EH1568" s="58"/>
      <c r="EI1568" s="58"/>
      <c r="EJ1568" s="58"/>
      <c r="EK1568" s="58"/>
      <c r="EL1568" s="58"/>
      <c r="EM1568" s="58"/>
      <c r="EN1568" s="58"/>
      <c r="EO1568" s="58"/>
      <c r="EP1568" s="58"/>
      <c r="EQ1568" s="58"/>
      <c r="ER1568" s="58"/>
      <c r="ES1568" s="58"/>
      <c r="ET1568" s="58"/>
      <c r="EU1568" s="58"/>
      <c r="EV1568" s="58"/>
      <c r="EW1568" s="58"/>
      <c r="EX1568" s="58"/>
      <c r="EY1568" s="58"/>
      <c r="EZ1568" s="58"/>
      <c r="FA1568" s="58"/>
      <c r="FB1568" s="58"/>
      <c r="FC1568" s="58"/>
      <c r="FD1568" s="58"/>
      <c r="FE1568" s="58"/>
      <c r="FF1568" s="58"/>
      <c r="FG1568" s="58"/>
      <c r="FH1568" s="58"/>
      <c r="FI1568" s="58"/>
      <c r="FJ1568" s="58"/>
      <c r="FK1568" s="58"/>
      <c r="FL1568" s="58"/>
      <c r="FM1568" s="58"/>
      <c r="FN1568" s="58"/>
      <c r="FO1568" s="58"/>
      <c r="FP1568" s="58"/>
      <c r="FQ1568" s="58"/>
      <c r="FR1568" s="58"/>
      <c r="FS1568" s="58"/>
      <c r="FT1568" s="58"/>
      <c r="FU1568" s="58"/>
      <c r="FV1568" s="58"/>
      <c r="FW1568" s="58"/>
      <c r="FX1568" s="58"/>
      <c r="FY1568" s="58"/>
      <c r="FZ1568" s="58"/>
      <c r="GA1568" s="58"/>
      <c r="GB1568" s="58"/>
      <c r="GC1568" s="58"/>
      <c r="GD1568" s="58"/>
      <c r="GE1568" s="58"/>
      <c r="GF1568" s="58"/>
      <c r="GG1568" s="58"/>
      <c r="GH1568" s="58"/>
      <c r="GI1568" s="58"/>
      <c r="GJ1568" s="58"/>
      <c r="GK1568" s="58"/>
      <c r="GL1568" s="58"/>
      <c r="GM1568" s="58"/>
      <c r="GN1568" s="58"/>
      <c r="GO1568" s="58"/>
      <c r="GP1568" s="58"/>
      <c r="GQ1568" s="58"/>
      <c r="GR1568" s="58"/>
      <c r="GS1568" s="58"/>
      <c r="GT1568" s="58"/>
      <c r="GU1568" s="58"/>
      <c r="GV1568" s="58"/>
      <c r="GW1568" s="58"/>
      <c r="GX1568" s="58"/>
      <c r="GY1568" s="58"/>
      <c r="GZ1568" s="58"/>
      <c r="HA1568" s="58"/>
      <c r="HB1568" s="58"/>
      <c r="HC1568" s="58"/>
      <c r="HD1568" s="58"/>
      <c r="HE1568" s="58"/>
      <c r="HF1568" s="58"/>
      <c r="HG1568" s="58"/>
      <c r="HH1568" s="58"/>
      <c r="HI1568" s="58"/>
      <c r="HJ1568" s="58"/>
      <c r="HK1568" s="58"/>
      <c r="HL1568" s="58"/>
      <c r="HM1568" s="58"/>
      <c r="HN1568" s="58"/>
      <c r="HO1568" s="58"/>
      <c r="HP1568" s="58"/>
      <c r="HQ1568" s="58"/>
      <c r="HR1568" s="58"/>
      <c r="HS1568" s="58"/>
      <c r="HT1568" s="58"/>
      <c r="HU1568" s="58"/>
      <c r="HV1568" s="58"/>
      <c r="HW1568" s="58"/>
      <c r="HX1568" s="58"/>
      <c r="HY1568" s="58"/>
      <c r="HZ1568" s="58"/>
      <c r="IA1568" s="58"/>
      <c r="IB1568" s="58"/>
      <c r="IC1568" s="58"/>
      <c r="ID1568" s="58"/>
      <c r="IE1568" s="58"/>
      <c r="IF1568" s="58"/>
      <c r="IG1568" s="58"/>
      <c r="IH1568" s="58"/>
      <c r="II1568" s="58"/>
      <c r="IJ1568" s="58"/>
      <c r="IK1568" s="58"/>
      <c r="IL1568" s="58"/>
      <c r="IM1568" s="58"/>
      <c r="IN1568" s="58"/>
      <c r="IO1568" s="58"/>
      <c r="IP1568" s="58"/>
      <c r="IQ1568" s="58"/>
      <c r="IR1568" s="58"/>
      <c r="IS1568" s="58"/>
      <c r="IT1568" s="58"/>
      <c r="IU1568" s="58"/>
    </row>
    <row r="1569" spans="1:27" s="64" customFormat="1" ht="50.1" customHeight="1" x14ac:dyDescent="0.2">
      <c r="A1569" s="36"/>
      <c r="B1569" s="135"/>
      <c r="C1569" s="136"/>
      <c r="D1569" s="136"/>
      <c r="E1569" s="136"/>
      <c r="F1569" s="137"/>
      <c r="G1569" s="42"/>
      <c r="H1569" s="43"/>
      <c r="I1569" s="44" t="e">
        <f>SUM(#REF!*H1569)</f>
        <v>#REF!</v>
      </c>
      <c r="J1569" s="43"/>
      <c r="K1569" s="45" t="e">
        <f t="shared" ref="K1569:K1574" si="102">SUM(I1569*J1569)</f>
        <v>#REF!</v>
      </c>
      <c r="L1569" s="61"/>
      <c r="M1569" s="62"/>
      <c r="N1569" s="63">
        <f t="shared" ref="N1569:N1574" si="103">SUM(L1569*M1569)</f>
        <v>0</v>
      </c>
      <c r="O1569" s="41"/>
      <c r="P1569" s="10"/>
      <c r="Q1569" s="18"/>
      <c r="R1569" s="10"/>
      <c r="S1569" s="10"/>
      <c r="T1569" s="10"/>
      <c r="U1569" s="33"/>
      <c r="V1569" s="10"/>
      <c r="W1569" s="10"/>
      <c r="X1569" s="41"/>
      <c r="Y1569" s="41"/>
      <c r="Z1569" s="41"/>
      <c r="AA1569" s="41"/>
    </row>
    <row r="1570" spans="1:27" s="64" customFormat="1" ht="50.1" customHeight="1" x14ac:dyDescent="0.2">
      <c r="A1570" s="36"/>
      <c r="B1570" s="126"/>
      <c r="C1570" s="127"/>
      <c r="D1570" s="127"/>
      <c r="E1570" s="127"/>
      <c r="F1570" s="128"/>
      <c r="G1570" s="42"/>
      <c r="H1570" s="43"/>
      <c r="I1570" s="44" t="e">
        <f>SUM(#REF!*H1570)</f>
        <v>#REF!</v>
      </c>
      <c r="J1570" s="43"/>
      <c r="K1570" s="45" t="e">
        <f t="shared" si="102"/>
        <v>#REF!</v>
      </c>
      <c r="L1570" s="61"/>
      <c r="M1570" s="62"/>
      <c r="N1570" s="63">
        <f t="shared" si="103"/>
        <v>0</v>
      </c>
      <c r="O1570" s="41"/>
      <c r="P1570" s="10"/>
      <c r="Q1570" s="10"/>
      <c r="R1570" s="10"/>
      <c r="S1570" s="10"/>
      <c r="T1570" s="10"/>
      <c r="U1570" s="33"/>
      <c r="V1570" s="10"/>
      <c r="W1570" s="10"/>
      <c r="X1570" s="41"/>
      <c r="Y1570" s="41"/>
      <c r="Z1570" s="41"/>
      <c r="AA1570" s="41"/>
    </row>
    <row r="1571" spans="1:27" s="64" customFormat="1" ht="50.1" customHeight="1" x14ac:dyDescent="0.2">
      <c r="A1571" s="36"/>
      <c r="B1571" s="126"/>
      <c r="C1571" s="127"/>
      <c r="D1571" s="127"/>
      <c r="E1571" s="127"/>
      <c r="F1571" s="128"/>
      <c r="G1571" s="42"/>
      <c r="H1571" s="43"/>
      <c r="I1571" s="44" t="e">
        <f>SUM(#REF!*H1571)</f>
        <v>#REF!</v>
      </c>
      <c r="J1571" s="43"/>
      <c r="K1571" s="45" t="e">
        <f t="shared" si="102"/>
        <v>#REF!</v>
      </c>
      <c r="L1571" s="61"/>
      <c r="M1571" s="62"/>
      <c r="N1571" s="63">
        <f t="shared" si="103"/>
        <v>0</v>
      </c>
      <c r="O1571" s="41"/>
      <c r="P1571" s="10"/>
      <c r="Q1571" s="10"/>
      <c r="R1571" s="10"/>
      <c r="S1571" s="10"/>
      <c r="T1571" s="10"/>
      <c r="U1571" s="33"/>
      <c r="V1571" s="10"/>
      <c r="W1571" s="10"/>
      <c r="X1571" s="41"/>
      <c r="Y1571" s="41"/>
      <c r="Z1571" s="41"/>
      <c r="AA1571" s="41"/>
    </row>
    <row r="1572" spans="1:27" s="64" customFormat="1" ht="50.1" customHeight="1" x14ac:dyDescent="0.2">
      <c r="A1572" s="36"/>
      <c r="B1572" s="126"/>
      <c r="C1572" s="127"/>
      <c r="D1572" s="127"/>
      <c r="E1572" s="127"/>
      <c r="F1572" s="128"/>
      <c r="G1572" s="42"/>
      <c r="H1572" s="43"/>
      <c r="I1572" s="44" t="e">
        <f>SUM(#REF!*H1572)</f>
        <v>#REF!</v>
      </c>
      <c r="J1572" s="43"/>
      <c r="K1572" s="45" t="e">
        <f t="shared" si="102"/>
        <v>#REF!</v>
      </c>
      <c r="L1572" s="61"/>
      <c r="M1572" s="62"/>
      <c r="N1572" s="63">
        <f t="shared" si="103"/>
        <v>0</v>
      </c>
      <c r="O1572" s="41"/>
      <c r="P1572" s="10"/>
      <c r="Q1572" s="10"/>
      <c r="R1572" s="10"/>
      <c r="S1572" s="10"/>
      <c r="T1572" s="10"/>
      <c r="U1572" s="33"/>
      <c r="V1572" s="10"/>
      <c r="W1572" s="10"/>
      <c r="X1572" s="41"/>
      <c r="Y1572" s="41"/>
      <c r="Z1572" s="41"/>
      <c r="AA1572" s="41"/>
    </row>
    <row r="1573" spans="1:27" s="64" customFormat="1" ht="50.1" customHeight="1" x14ac:dyDescent="0.2">
      <c r="A1573" s="36"/>
      <c r="B1573" s="126"/>
      <c r="C1573" s="127"/>
      <c r="D1573" s="127"/>
      <c r="E1573" s="127"/>
      <c r="F1573" s="128"/>
      <c r="G1573" s="42"/>
      <c r="H1573" s="43"/>
      <c r="I1573" s="44" t="e">
        <f>SUM(#REF!*H1573)</f>
        <v>#REF!</v>
      </c>
      <c r="J1573" s="43"/>
      <c r="K1573" s="45" t="e">
        <f t="shared" si="102"/>
        <v>#REF!</v>
      </c>
      <c r="L1573" s="61"/>
      <c r="M1573" s="62"/>
      <c r="N1573" s="63">
        <f t="shared" si="103"/>
        <v>0</v>
      </c>
      <c r="O1573" s="41"/>
      <c r="P1573" s="10"/>
      <c r="Q1573" s="10"/>
      <c r="R1573" s="10"/>
      <c r="S1573" s="10"/>
      <c r="T1573" s="10"/>
      <c r="U1573" s="33"/>
      <c r="V1573" s="10"/>
      <c r="W1573" s="10"/>
      <c r="X1573" s="41"/>
      <c r="Y1573" s="41"/>
      <c r="Z1573" s="41"/>
      <c r="AA1573" s="41"/>
    </row>
    <row r="1574" spans="1:27" s="64" customFormat="1" ht="50.1" customHeight="1" x14ac:dyDescent="0.2">
      <c r="A1574" s="36"/>
      <c r="B1574" s="126"/>
      <c r="C1574" s="127"/>
      <c r="D1574" s="127"/>
      <c r="E1574" s="127"/>
      <c r="F1574" s="128"/>
      <c r="G1574" s="42"/>
      <c r="H1574" s="43"/>
      <c r="I1574" s="44" t="e">
        <f>SUM(#REF!*H1574)</f>
        <v>#REF!</v>
      </c>
      <c r="J1574" s="43"/>
      <c r="K1574" s="45" t="e">
        <f t="shared" si="102"/>
        <v>#REF!</v>
      </c>
      <c r="L1574" s="61"/>
      <c r="M1574" s="62"/>
      <c r="N1574" s="63">
        <f t="shared" si="103"/>
        <v>0</v>
      </c>
      <c r="O1574" s="41"/>
      <c r="P1574" s="10"/>
      <c r="Q1574" s="10"/>
      <c r="R1574" s="10"/>
      <c r="S1574" s="10"/>
      <c r="T1574" s="10"/>
      <c r="U1574" s="33"/>
      <c r="V1574" s="10"/>
      <c r="W1574" s="10"/>
      <c r="X1574" s="41"/>
      <c r="Y1574" s="41"/>
      <c r="Z1574" s="41"/>
      <c r="AA1574" s="41"/>
    </row>
    <row r="1575" spans="1:27" s="23" customFormat="1" ht="20.100000000000001" customHeight="1" thickBot="1" x14ac:dyDescent="0.2">
      <c r="A1575" s="65"/>
      <c r="B1575" s="129" t="s">
        <v>8</v>
      </c>
      <c r="C1575" s="130"/>
      <c r="D1575" s="130"/>
      <c r="E1575" s="130"/>
      <c r="F1575" s="131"/>
      <c r="G1575" s="66"/>
      <c r="H1575" s="67"/>
      <c r="I1575" s="68" t="e">
        <f>SUM(I1569:I1574)</f>
        <v>#REF!</v>
      </c>
      <c r="J1575" s="67"/>
      <c r="K1575" s="68" t="e">
        <f>SUM(K1569:K1574)</f>
        <v>#REF!</v>
      </c>
      <c r="L1575" s="69">
        <f>SUM(L1569:L1574)</f>
        <v>0</v>
      </c>
      <c r="M1575" s="67"/>
      <c r="N1575" s="68">
        <f>SUM(N1569:N1574)</f>
        <v>0</v>
      </c>
      <c r="O1575" s="15"/>
      <c r="P1575" s="15"/>
      <c r="Q1575" s="10"/>
      <c r="R1575" s="15"/>
      <c r="S1575" s="15"/>
      <c r="T1575" s="15"/>
      <c r="U1575" s="52"/>
      <c r="V1575" s="15"/>
      <c r="W1575" s="15"/>
      <c r="X1575" s="15"/>
      <c r="Y1575" s="15"/>
      <c r="Z1575" s="15"/>
      <c r="AA1575" s="15"/>
    </row>
    <row r="1576" spans="1:27" s="23" customFormat="1" x14ac:dyDescent="0.15">
      <c r="A1576" s="15"/>
      <c r="B1576" s="15"/>
      <c r="C1576" s="15"/>
      <c r="D1576" s="15"/>
      <c r="E1576" s="15"/>
      <c r="F1576" s="15"/>
      <c r="G1576" s="54"/>
      <c r="H1576" s="15"/>
      <c r="I1576" s="15"/>
      <c r="J1576" s="15"/>
      <c r="K1576" s="15"/>
      <c r="L1576" s="15"/>
      <c r="M1576" s="15"/>
      <c r="N1576" s="55"/>
      <c r="Q1576" s="15"/>
    </row>
    <row r="1577" spans="1:27" s="23" customFormat="1" x14ac:dyDescent="0.15">
      <c r="A1577" s="15"/>
      <c r="B1577" s="15"/>
      <c r="C1577" s="15"/>
      <c r="D1577" s="15"/>
      <c r="E1577" s="15"/>
      <c r="F1577" s="15"/>
      <c r="G1577" s="54"/>
      <c r="H1577" s="15"/>
      <c r="I1577" s="15"/>
      <c r="J1577" s="15"/>
      <c r="K1577" s="15"/>
      <c r="L1577" s="15"/>
      <c r="M1577" s="15"/>
      <c r="N1577" s="55"/>
    </row>
    <row r="1578" spans="1:27" s="23" customFormat="1" x14ac:dyDescent="0.15">
      <c r="A1578" s="8"/>
      <c r="B1578" s="8"/>
      <c r="C1578" s="8"/>
      <c r="D1578" s="8"/>
      <c r="E1578" s="8"/>
      <c r="F1578" s="8"/>
      <c r="G1578" s="56"/>
      <c r="H1578" s="8"/>
      <c r="I1578" s="8"/>
      <c r="J1578" s="8"/>
      <c r="K1578" s="8"/>
      <c r="L1578" s="8"/>
      <c r="M1578" s="8"/>
      <c r="N1578" s="57"/>
      <c r="O1578" s="15"/>
      <c r="P1578" s="15"/>
      <c r="R1578" s="15"/>
      <c r="S1578" s="15"/>
      <c r="T1578" s="15"/>
      <c r="U1578" s="52"/>
      <c r="V1578" s="15"/>
      <c r="W1578" s="15"/>
      <c r="X1578" s="15"/>
      <c r="Y1578" s="15"/>
      <c r="Z1578" s="15"/>
      <c r="AA1578" s="15"/>
    </row>
    <row r="1579" spans="1:27" s="23" customFormat="1" ht="9" customHeight="1" x14ac:dyDescent="0.2">
      <c r="A1579" s="158" t="s">
        <v>24</v>
      </c>
      <c r="B1579" s="159"/>
      <c r="C1579" s="159"/>
      <c r="D1579" s="159"/>
      <c r="E1579" s="159"/>
      <c r="F1579" s="159"/>
      <c r="G1579" s="159"/>
      <c r="H1579" s="164" t="s">
        <v>25</v>
      </c>
      <c r="I1579" s="165"/>
      <c r="J1579" s="165"/>
      <c r="K1579" s="165"/>
      <c r="L1579" s="166"/>
      <c r="M1579" s="11" t="s">
        <v>26</v>
      </c>
      <c r="N1579" s="12"/>
      <c r="O1579" s="15"/>
      <c r="P1579" s="15"/>
      <c r="Q1579" s="15"/>
      <c r="R1579" s="15"/>
      <c r="S1579" s="15"/>
      <c r="T1579" s="15"/>
      <c r="U1579" s="52"/>
      <c r="V1579" s="15"/>
      <c r="W1579" s="15"/>
      <c r="X1579" s="15"/>
      <c r="Y1579" s="15"/>
      <c r="Z1579" s="15"/>
      <c r="AA1579" s="15"/>
    </row>
    <row r="1580" spans="1:27" s="23" customFormat="1" ht="8.25" customHeight="1" x14ac:dyDescent="0.15">
      <c r="A1580" s="160"/>
      <c r="B1580" s="161"/>
      <c r="C1580" s="161"/>
      <c r="D1580" s="161"/>
      <c r="E1580" s="161"/>
      <c r="F1580" s="161"/>
      <c r="G1580" s="161"/>
      <c r="H1580" s="14"/>
      <c r="I1580" s="15"/>
      <c r="J1580" s="15"/>
      <c r="K1580" s="15"/>
      <c r="L1580" s="16"/>
      <c r="M1580" s="15"/>
      <c r="N1580" s="17"/>
      <c r="O1580" s="15"/>
      <c r="P1580" s="15"/>
      <c r="Q1580" s="15"/>
      <c r="R1580" s="15"/>
      <c r="S1580" s="15"/>
      <c r="T1580" s="15"/>
      <c r="U1580" s="52"/>
      <c r="V1580" s="15"/>
      <c r="W1580" s="15"/>
      <c r="X1580" s="15"/>
      <c r="Y1580" s="15"/>
      <c r="Z1580" s="15"/>
      <c r="AA1580" s="15"/>
    </row>
    <row r="1581" spans="1:27" s="23" customFormat="1" ht="12.75" customHeight="1" x14ac:dyDescent="0.2">
      <c r="A1581" s="160"/>
      <c r="B1581" s="161"/>
      <c r="C1581" s="161"/>
      <c r="D1581" s="161"/>
      <c r="E1581" s="161"/>
      <c r="F1581" s="161"/>
      <c r="G1581" s="161"/>
      <c r="H1581" s="167"/>
      <c r="I1581" s="168"/>
      <c r="J1581" s="168"/>
      <c r="K1581" s="168"/>
      <c r="L1581" s="169"/>
      <c r="M1581" s="18" t="s">
        <v>75</v>
      </c>
      <c r="N1581" s="17"/>
      <c r="O1581" s="15"/>
      <c r="P1581" s="15"/>
      <c r="Q1581" s="15"/>
      <c r="R1581" s="15"/>
      <c r="S1581" s="15"/>
      <c r="T1581" s="15"/>
      <c r="U1581" s="52"/>
      <c r="V1581" s="15"/>
      <c r="W1581" s="15"/>
      <c r="X1581" s="15"/>
      <c r="Y1581" s="15"/>
      <c r="Z1581" s="15"/>
      <c r="AA1581" s="15"/>
    </row>
    <row r="1582" spans="1:27" s="23" customFormat="1" ht="8.25" customHeight="1" x14ac:dyDescent="0.15">
      <c r="A1582" s="160"/>
      <c r="B1582" s="161"/>
      <c r="C1582" s="161"/>
      <c r="D1582" s="161"/>
      <c r="E1582" s="161"/>
      <c r="F1582" s="161"/>
      <c r="G1582" s="161"/>
      <c r="H1582" s="170"/>
      <c r="I1582" s="168"/>
      <c r="J1582" s="168"/>
      <c r="K1582" s="168"/>
      <c r="L1582" s="169"/>
      <c r="M1582" s="15"/>
      <c r="N1582" s="17"/>
      <c r="O1582" s="15"/>
      <c r="P1582" s="15"/>
      <c r="Q1582" s="15"/>
      <c r="R1582" s="15"/>
      <c r="S1582" s="15"/>
      <c r="T1582" s="15"/>
      <c r="U1582" s="52"/>
      <c r="V1582" s="15"/>
      <c r="W1582" s="15"/>
      <c r="X1582" s="15"/>
      <c r="Y1582" s="15"/>
      <c r="Z1582" s="15"/>
      <c r="AA1582" s="15"/>
    </row>
    <row r="1583" spans="1:27" s="23" customFormat="1" ht="8.25" customHeight="1" x14ac:dyDescent="0.15">
      <c r="A1583" s="160"/>
      <c r="B1583" s="161"/>
      <c r="C1583" s="161"/>
      <c r="D1583" s="161"/>
      <c r="E1583" s="161"/>
      <c r="F1583" s="161"/>
      <c r="G1583" s="161"/>
      <c r="H1583" s="170"/>
      <c r="I1583" s="168"/>
      <c r="J1583" s="168"/>
      <c r="K1583" s="168"/>
      <c r="L1583" s="169"/>
      <c r="M1583" s="8"/>
      <c r="N1583" s="19"/>
      <c r="O1583" s="15"/>
      <c r="P1583" s="15"/>
      <c r="Q1583" s="15"/>
      <c r="R1583" s="15"/>
      <c r="S1583" s="15"/>
      <c r="T1583" s="15"/>
      <c r="U1583" s="52"/>
      <c r="V1583" s="15"/>
      <c r="W1583" s="15"/>
      <c r="X1583" s="15"/>
      <c r="Y1583" s="15"/>
      <c r="Z1583" s="15"/>
      <c r="AA1583" s="15"/>
    </row>
    <row r="1584" spans="1:27" s="23" customFormat="1" ht="9" customHeight="1" x14ac:dyDescent="0.15">
      <c r="A1584" s="160"/>
      <c r="B1584" s="161"/>
      <c r="C1584" s="161"/>
      <c r="D1584" s="161"/>
      <c r="E1584" s="161"/>
      <c r="F1584" s="161"/>
      <c r="G1584" s="161"/>
      <c r="H1584" s="170"/>
      <c r="I1584" s="168"/>
      <c r="J1584" s="168"/>
      <c r="K1584" s="168"/>
      <c r="L1584" s="169"/>
      <c r="M1584" s="20" t="s">
        <v>29</v>
      </c>
      <c r="N1584" s="17"/>
      <c r="O1584" s="15"/>
      <c r="P1584" s="15"/>
      <c r="Q1584" s="15"/>
      <c r="R1584" s="15"/>
      <c r="S1584" s="15"/>
      <c r="T1584" s="15"/>
      <c r="U1584" s="52"/>
      <c r="V1584" s="15"/>
      <c r="W1584" s="15"/>
      <c r="X1584" s="15"/>
      <c r="Y1584" s="15"/>
      <c r="Z1584" s="15"/>
      <c r="AA1584" s="15"/>
    </row>
    <row r="1585" spans="1:255" s="23" customFormat="1" ht="8.25" customHeight="1" x14ac:dyDescent="0.15">
      <c r="A1585" s="160"/>
      <c r="B1585" s="161"/>
      <c r="C1585" s="161"/>
      <c r="D1585" s="161"/>
      <c r="E1585" s="161"/>
      <c r="F1585" s="161"/>
      <c r="G1585" s="161"/>
      <c r="H1585" s="170"/>
      <c r="I1585" s="168"/>
      <c r="J1585" s="168"/>
      <c r="K1585" s="168"/>
      <c r="L1585" s="169"/>
      <c r="M1585" s="15"/>
      <c r="N1585" s="17"/>
      <c r="O1585" s="15"/>
      <c r="P1585" s="15"/>
      <c r="Q1585" s="15"/>
      <c r="R1585" s="15"/>
      <c r="S1585" s="15"/>
      <c r="T1585" s="15"/>
      <c r="U1585" s="52"/>
      <c r="V1585" s="15"/>
      <c r="W1585" s="15"/>
      <c r="X1585" s="15"/>
      <c r="Y1585" s="15"/>
      <c r="Z1585" s="15"/>
      <c r="AA1585" s="15"/>
    </row>
    <row r="1586" spans="1:255" s="23" customFormat="1" ht="8.25" customHeight="1" x14ac:dyDescent="0.15">
      <c r="A1586" s="160"/>
      <c r="B1586" s="161"/>
      <c r="C1586" s="161"/>
      <c r="D1586" s="161"/>
      <c r="E1586" s="161"/>
      <c r="F1586" s="161"/>
      <c r="G1586" s="161"/>
      <c r="H1586" s="170"/>
      <c r="I1586" s="168"/>
      <c r="J1586" s="168"/>
      <c r="K1586" s="168"/>
      <c r="L1586" s="169"/>
      <c r="M1586" s="138"/>
      <c r="N1586" s="139"/>
      <c r="O1586" s="15"/>
      <c r="P1586" s="15"/>
      <c r="Q1586" s="15"/>
      <c r="R1586" s="15"/>
      <c r="S1586" s="15"/>
      <c r="T1586" s="15"/>
      <c r="U1586" s="52"/>
      <c r="V1586" s="15"/>
      <c r="W1586" s="15"/>
      <c r="X1586" s="15"/>
      <c r="Y1586" s="15"/>
      <c r="Z1586" s="15"/>
      <c r="AA1586" s="15"/>
    </row>
    <row r="1587" spans="1:255" s="23" customFormat="1" ht="8.25" customHeight="1" x14ac:dyDescent="0.15">
      <c r="A1587" s="162"/>
      <c r="B1587" s="163"/>
      <c r="C1587" s="163"/>
      <c r="D1587" s="163"/>
      <c r="E1587" s="163"/>
      <c r="F1587" s="163"/>
      <c r="G1587" s="163"/>
      <c r="H1587" s="171"/>
      <c r="I1587" s="172"/>
      <c r="J1587" s="172"/>
      <c r="K1587" s="172"/>
      <c r="L1587" s="173"/>
      <c r="M1587" s="140"/>
      <c r="N1587" s="141"/>
      <c r="O1587" s="15"/>
      <c r="P1587" s="15"/>
      <c r="Q1587" s="15"/>
      <c r="R1587" s="15"/>
      <c r="S1587" s="15"/>
      <c r="T1587" s="15"/>
      <c r="U1587" s="52"/>
      <c r="V1587" s="15"/>
      <c r="W1587" s="15"/>
      <c r="X1587" s="15"/>
      <c r="Y1587" s="15"/>
      <c r="Z1587" s="15"/>
      <c r="AA1587" s="15"/>
    </row>
    <row r="1588" spans="1:255" s="23" customFormat="1" x14ac:dyDescent="0.15">
      <c r="A1588" s="142" t="s">
        <v>30</v>
      </c>
      <c r="B1588" s="143"/>
      <c r="C1588" s="143"/>
      <c r="D1588" s="143"/>
      <c r="E1588" s="143"/>
      <c r="F1588" s="144"/>
      <c r="G1588" s="21"/>
      <c r="H1588" s="148"/>
      <c r="I1588" s="148"/>
      <c r="J1588" s="148"/>
      <c r="K1588" s="148"/>
      <c r="L1588" s="148"/>
      <c r="M1588" s="148"/>
      <c r="N1588" s="149"/>
      <c r="O1588" s="15"/>
      <c r="P1588" s="15"/>
      <c r="Q1588" s="15"/>
      <c r="R1588" s="15"/>
      <c r="S1588" s="15"/>
      <c r="T1588" s="15"/>
      <c r="U1588" s="52"/>
      <c r="V1588" s="15"/>
      <c r="W1588" s="15"/>
      <c r="X1588" s="15"/>
      <c r="Y1588" s="15"/>
      <c r="Z1588" s="15"/>
      <c r="AA1588" s="15"/>
    </row>
    <row r="1589" spans="1:255" s="23" customFormat="1" x14ac:dyDescent="0.15">
      <c r="A1589" s="145"/>
      <c r="B1589" s="146"/>
      <c r="C1589" s="146"/>
      <c r="D1589" s="146"/>
      <c r="E1589" s="146"/>
      <c r="F1589" s="147"/>
      <c r="G1589" s="21"/>
      <c r="H1589" s="150"/>
      <c r="I1589" s="150"/>
      <c r="J1589" s="150"/>
      <c r="K1589" s="150"/>
      <c r="L1589" s="150"/>
      <c r="M1589" s="150"/>
      <c r="N1589" s="151"/>
      <c r="O1589" s="15"/>
      <c r="P1589" s="15"/>
      <c r="Q1589" s="15"/>
      <c r="R1589" s="15"/>
      <c r="S1589" s="15"/>
      <c r="T1589" s="15"/>
      <c r="U1589" s="52"/>
      <c r="V1589" s="15"/>
      <c r="W1589" s="15"/>
      <c r="X1589" s="15"/>
      <c r="Y1589" s="15"/>
      <c r="Z1589" s="15"/>
      <c r="AA1589" s="15"/>
    </row>
    <row r="1590" spans="1:255" s="23" customFormat="1" ht="12.75" x14ac:dyDescent="0.2">
      <c r="A1590" s="22"/>
      <c r="F1590" s="16"/>
      <c r="G1590" s="21"/>
      <c r="H1590" s="152"/>
      <c r="I1590" s="152"/>
      <c r="J1590" s="152"/>
      <c r="K1590" s="153"/>
      <c r="L1590" s="156" t="s">
        <v>31</v>
      </c>
      <c r="M1590" s="148"/>
      <c r="N1590" s="149"/>
      <c r="O1590" s="15"/>
      <c r="P1590" s="18"/>
      <c r="Q1590" s="15"/>
      <c r="R1590" s="18"/>
      <c r="S1590" s="18"/>
      <c r="T1590" s="18"/>
      <c r="U1590" s="49"/>
      <c r="V1590" s="18"/>
      <c r="W1590" s="15"/>
      <c r="X1590" s="15"/>
      <c r="Y1590" s="15"/>
      <c r="Z1590" s="15"/>
      <c r="AA1590" s="15"/>
    </row>
    <row r="1591" spans="1:255" s="23" customFormat="1" ht="12.75" x14ac:dyDescent="0.2">
      <c r="A1591" s="24"/>
      <c r="F1591" s="16"/>
      <c r="G1591" s="21"/>
      <c r="H1591" s="154"/>
      <c r="I1591" s="154"/>
      <c r="J1591" s="154"/>
      <c r="K1591" s="155"/>
      <c r="L1591" s="157"/>
      <c r="M1591" s="150"/>
      <c r="N1591" s="151"/>
      <c r="O1591" s="15"/>
      <c r="P1591" s="18"/>
      <c r="Q1591" s="18"/>
      <c r="R1591" s="18"/>
      <c r="S1591" s="18"/>
      <c r="T1591" s="18"/>
      <c r="U1591" s="49"/>
      <c r="V1591" s="18"/>
      <c r="W1591" s="15"/>
      <c r="X1591" s="15"/>
      <c r="Y1591" s="15"/>
      <c r="Z1591" s="15"/>
      <c r="AA1591" s="15"/>
    </row>
    <row r="1592" spans="1:255" s="23" customFormat="1" ht="12.75" x14ac:dyDescent="0.2">
      <c r="A1592" s="24"/>
      <c r="F1592" s="16"/>
      <c r="G1592" s="25"/>
      <c r="H1592" s="22"/>
      <c r="I1592" s="22"/>
      <c r="J1592" s="22"/>
      <c r="K1592" s="26"/>
      <c r="L1592" s="22"/>
      <c r="M1592" s="22"/>
      <c r="N1592" s="27" t="s">
        <v>32</v>
      </c>
      <c r="O1592" s="15"/>
      <c r="P1592" s="18"/>
      <c r="Q1592" s="18"/>
      <c r="R1592" s="18"/>
      <c r="S1592" s="18"/>
      <c r="T1592" s="18"/>
      <c r="U1592" s="49"/>
      <c r="V1592" s="18"/>
      <c r="W1592" s="15"/>
      <c r="X1592" s="15"/>
      <c r="Y1592" s="15"/>
      <c r="Z1592" s="15"/>
      <c r="AA1592" s="15"/>
    </row>
    <row r="1593" spans="1:255" s="23" customFormat="1" ht="12.75" x14ac:dyDescent="0.2">
      <c r="A1593" s="24"/>
      <c r="F1593" s="16"/>
      <c r="G1593" s="28" t="s">
        <v>33</v>
      </c>
      <c r="H1593" s="30" t="s">
        <v>35</v>
      </c>
      <c r="I1593" s="30" t="s">
        <v>36</v>
      </c>
      <c r="J1593" s="30" t="s">
        <v>37</v>
      </c>
      <c r="K1593" s="30" t="s">
        <v>38</v>
      </c>
      <c r="L1593" s="30" t="s">
        <v>39</v>
      </c>
      <c r="M1593" s="30" t="s">
        <v>40</v>
      </c>
      <c r="N1593" s="27" t="s">
        <v>41</v>
      </c>
      <c r="O1593" s="15"/>
      <c r="P1593" s="18"/>
      <c r="Q1593" s="18"/>
      <c r="R1593" s="18"/>
      <c r="S1593" s="18"/>
      <c r="T1593" s="18"/>
      <c r="U1593" s="49"/>
      <c r="V1593" s="18"/>
      <c r="W1593" s="15"/>
      <c r="X1593" s="15"/>
      <c r="Y1593" s="15"/>
      <c r="Z1593" s="15"/>
      <c r="AA1593" s="15"/>
    </row>
    <row r="1594" spans="1:255" s="23" customFormat="1" ht="12.75" x14ac:dyDescent="0.2">
      <c r="A1594" s="30" t="s">
        <v>42</v>
      </c>
      <c r="B1594" s="132" t="s">
        <v>43</v>
      </c>
      <c r="C1594" s="133"/>
      <c r="D1594" s="133"/>
      <c r="E1594" s="133"/>
      <c r="F1594" s="134"/>
      <c r="G1594" s="28" t="s">
        <v>44</v>
      </c>
      <c r="H1594" s="30" t="s">
        <v>46</v>
      </c>
      <c r="I1594" s="30" t="s">
        <v>46</v>
      </c>
      <c r="J1594" s="30" t="s">
        <v>47</v>
      </c>
      <c r="K1594" s="30" t="s">
        <v>37</v>
      </c>
      <c r="L1594" s="30" t="s">
        <v>41</v>
      </c>
      <c r="M1594" s="30" t="s">
        <v>48</v>
      </c>
      <c r="N1594" s="27" t="s">
        <v>49</v>
      </c>
      <c r="O1594" s="18"/>
      <c r="P1594" s="18"/>
      <c r="Q1594" s="18"/>
      <c r="R1594" s="18"/>
      <c r="S1594" s="18"/>
      <c r="T1594" s="18"/>
      <c r="U1594" s="49"/>
      <c r="V1594" s="18"/>
      <c r="W1594" s="15"/>
      <c r="X1594" s="15"/>
      <c r="Y1594" s="15"/>
      <c r="Z1594" s="15"/>
      <c r="AA1594" s="15"/>
    </row>
    <row r="1595" spans="1:255" s="23" customFormat="1" ht="12.75" x14ac:dyDescent="0.2">
      <c r="A1595" s="30" t="s">
        <v>50</v>
      </c>
      <c r="F1595" s="16"/>
      <c r="G1595" s="28" t="s">
        <v>51</v>
      </c>
      <c r="H1595" s="30" t="s">
        <v>52</v>
      </c>
      <c r="I1595" s="30" t="s">
        <v>53</v>
      </c>
      <c r="J1595" s="30" t="s">
        <v>54</v>
      </c>
      <c r="K1595" s="30" t="s">
        <v>55</v>
      </c>
      <c r="L1595" s="30" t="s">
        <v>56</v>
      </c>
      <c r="M1595" s="30" t="s">
        <v>41</v>
      </c>
      <c r="N1595" s="32" t="s">
        <v>57</v>
      </c>
      <c r="O1595" s="18"/>
      <c r="P1595" s="18"/>
      <c r="Q1595" s="18"/>
      <c r="R1595" s="18"/>
      <c r="S1595" s="18"/>
      <c r="T1595" s="18"/>
      <c r="U1595" s="49"/>
      <c r="V1595" s="18"/>
      <c r="W1595" s="15"/>
      <c r="X1595" s="18"/>
      <c r="Y1595" s="18"/>
      <c r="Z1595" s="18"/>
      <c r="AA1595" s="18"/>
      <c r="AB1595" s="58"/>
      <c r="AC1595" s="58"/>
      <c r="AD1595" s="58"/>
      <c r="AE1595" s="58"/>
      <c r="AF1595" s="58"/>
      <c r="AG1595" s="58"/>
      <c r="AH1595" s="58"/>
      <c r="AI1595" s="58"/>
      <c r="AJ1595" s="58"/>
      <c r="AK1595" s="58"/>
      <c r="AL1595" s="58"/>
      <c r="AM1595" s="58"/>
      <c r="AN1595" s="58"/>
      <c r="AO1595" s="58"/>
      <c r="AP1595" s="58"/>
      <c r="AQ1595" s="58"/>
      <c r="AR1595" s="58"/>
      <c r="AS1595" s="58"/>
      <c r="AT1595" s="58"/>
      <c r="AU1595" s="58"/>
      <c r="AV1595" s="58"/>
      <c r="AW1595" s="58"/>
      <c r="AX1595" s="58"/>
      <c r="AY1595" s="58"/>
      <c r="AZ1595" s="58"/>
      <c r="BA1595" s="58"/>
      <c r="BB1595" s="58"/>
      <c r="BC1595" s="58"/>
      <c r="BD1595" s="58"/>
      <c r="BE1595" s="58"/>
      <c r="BF1595" s="58"/>
      <c r="BG1595" s="58"/>
      <c r="BH1595" s="58"/>
      <c r="BI1595" s="58"/>
      <c r="BJ1595" s="58"/>
      <c r="BK1595" s="58"/>
      <c r="BL1595" s="58"/>
      <c r="BM1595" s="58"/>
      <c r="BN1595" s="58"/>
      <c r="BO1595" s="58"/>
      <c r="BP1595" s="58"/>
      <c r="BQ1595" s="58"/>
      <c r="BR1595" s="58"/>
      <c r="BS1595" s="58"/>
      <c r="BT1595" s="58"/>
      <c r="BU1595" s="58"/>
      <c r="BV1595" s="58"/>
      <c r="BW1595" s="58"/>
      <c r="BX1595" s="58"/>
      <c r="BY1595" s="58"/>
      <c r="BZ1595" s="58"/>
      <c r="CA1595" s="58"/>
      <c r="CB1595" s="58"/>
      <c r="CC1595" s="58"/>
      <c r="CD1595" s="58"/>
      <c r="CE1595" s="58"/>
      <c r="CF1595" s="58"/>
      <c r="CG1595" s="58"/>
      <c r="CH1595" s="58"/>
      <c r="CI1595" s="58"/>
      <c r="CJ1595" s="58"/>
      <c r="CK1595" s="58"/>
      <c r="CL1595" s="58"/>
      <c r="CM1595" s="58"/>
      <c r="CN1595" s="58"/>
      <c r="CO1595" s="58"/>
      <c r="CP1595" s="58"/>
      <c r="CQ1595" s="58"/>
      <c r="CR1595" s="58"/>
      <c r="CS1595" s="58"/>
      <c r="CT1595" s="58"/>
      <c r="CU1595" s="58"/>
      <c r="CV1595" s="58"/>
      <c r="CW1595" s="58"/>
      <c r="CX1595" s="58"/>
      <c r="CY1595" s="58"/>
      <c r="CZ1595" s="58"/>
      <c r="DA1595" s="58"/>
      <c r="DB1595" s="58"/>
      <c r="DC1595" s="58"/>
      <c r="DD1595" s="58"/>
      <c r="DE1595" s="58"/>
      <c r="DF1595" s="58"/>
      <c r="DG1595" s="58"/>
      <c r="DH1595" s="58"/>
      <c r="DI1595" s="58"/>
      <c r="DJ1595" s="58"/>
      <c r="DK1595" s="58"/>
      <c r="DL1595" s="58"/>
      <c r="DM1595" s="58"/>
      <c r="DN1595" s="58"/>
      <c r="DO1595" s="58"/>
      <c r="DP1595" s="58"/>
      <c r="DQ1595" s="58"/>
      <c r="DR1595" s="58"/>
      <c r="DS1595" s="58"/>
      <c r="DT1595" s="58"/>
      <c r="DU1595" s="58"/>
      <c r="DV1595" s="58"/>
      <c r="DW1595" s="58"/>
      <c r="DX1595" s="58"/>
      <c r="DY1595" s="58"/>
      <c r="DZ1595" s="58"/>
      <c r="EA1595" s="58"/>
      <c r="EB1595" s="58"/>
      <c r="EC1595" s="58"/>
      <c r="ED1595" s="58"/>
      <c r="EE1595" s="58"/>
      <c r="EF1595" s="58"/>
      <c r="EG1595" s="58"/>
      <c r="EH1595" s="58"/>
      <c r="EI1595" s="58"/>
      <c r="EJ1595" s="58"/>
      <c r="EK1595" s="58"/>
      <c r="EL1595" s="58"/>
      <c r="EM1595" s="58"/>
      <c r="EN1595" s="58"/>
      <c r="EO1595" s="58"/>
      <c r="EP1595" s="58"/>
      <c r="EQ1595" s="58"/>
      <c r="ER1595" s="58"/>
      <c r="ES1595" s="58"/>
      <c r="ET1595" s="58"/>
      <c r="EU1595" s="58"/>
      <c r="EV1595" s="58"/>
      <c r="EW1595" s="58"/>
      <c r="EX1595" s="58"/>
      <c r="EY1595" s="58"/>
      <c r="EZ1595" s="58"/>
      <c r="FA1595" s="58"/>
      <c r="FB1595" s="58"/>
      <c r="FC1595" s="58"/>
      <c r="FD1595" s="58"/>
      <c r="FE1595" s="58"/>
      <c r="FF1595" s="58"/>
      <c r="FG1595" s="58"/>
      <c r="FH1595" s="58"/>
      <c r="FI1595" s="58"/>
      <c r="FJ1595" s="58"/>
      <c r="FK1595" s="58"/>
      <c r="FL1595" s="58"/>
      <c r="FM1595" s="58"/>
      <c r="FN1595" s="58"/>
      <c r="FO1595" s="58"/>
      <c r="FP1595" s="58"/>
      <c r="FQ1595" s="58"/>
      <c r="FR1595" s="58"/>
      <c r="FS1595" s="58"/>
      <c r="FT1595" s="58"/>
      <c r="FU1595" s="58"/>
      <c r="FV1595" s="58"/>
      <c r="FW1595" s="58"/>
      <c r="FX1595" s="58"/>
      <c r="FY1595" s="58"/>
      <c r="FZ1595" s="58"/>
      <c r="GA1595" s="58"/>
      <c r="GB1595" s="58"/>
      <c r="GC1595" s="58"/>
      <c r="GD1595" s="58"/>
      <c r="GE1595" s="58"/>
      <c r="GF1595" s="58"/>
      <c r="GG1595" s="58"/>
      <c r="GH1595" s="58"/>
      <c r="GI1595" s="58"/>
      <c r="GJ1595" s="58"/>
      <c r="GK1595" s="58"/>
      <c r="GL1595" s="58"/>
      <c r="GM1595" s="58"/>
      <c r="GN1595" s="58"/>
      <c r="GO1595" s="58"/>
      <c r="GP1595" s="58"/>
      <c r="GQ1595" s="58"/>
      <c r="GR1595" s="58"/>
      <c r="GS1595" s="58"/>
      <c r="GT1595" s="58"/>
      <c r="GU1595" s="58"/>
      <c r="GV1595" s="58"/>
      <c r="GW1595" s="58"/>
      <c r="GX1595" s="58"/>
      <c r="GY1595" s="58"/>
      <c r="GZ1595" s="58"/>
      <c r="HA1595" s="58"/>
      <c r="HB1595" s="58"/>
      <c r="HC1595" s="58"/>
      <c r="HD1595" s="58"/>
      <c r="HE1595" s="58"/>
      <c r="HF1595" s="58"/>
      <c r="HG1595" s="58"/>
      <c r="HH1595" s="58"/>
      <c r="HI1595" s="58"/>
      <c r="HJ1595" s="58"/>
      <c r="HK1595" s="58"/>
      <c r="HL1595" s="58"/>
      <c r="HM1595" s="58"/>
      <c r="HN1595" s="58"/>
      <c r="HO1595" s="58"/>
      <c r="HP1595" s="58"/>
      <c r="HQ1595" s="58"/>
      <c r="HR1595" s="58"/>
      <c r="HS1595" s="58"/>
      <c r="HT1595" s="58"/>
      <c r="HU1595" s="58"/>
      <c r="HV1595" s="58"/>
      <c r="HW1595" s="58"/>
      <c r="HX1595" s="58"/>
      <c r="HY1595" s="58"/>
      <c r="HZ1595" s="58"/>
      <c r="IA1595" s="58"/>
      <c r="IB1595" s="58"/>
      <c r="IC1595" s="58"/>
      <c r="ID1595" s="58"/>
      <c r="IE1595" s="58"/>
      <c r="IF1595" s="58"/>
      <c r="IG1595" s="58"/>
      <c r="IH1595" s="58"/>
      <c r="II1595" s="58"/>
      <c r="IJ1595" s="58"/>
      <c r="IK1595" s="58"/>
      <c r="IL1595" s="58"/>
      <c r="IM1595" s="58"/>
      <c r="IN1595" s="58"/>
      <c r="IO1595" s="58"/>
      <c r="IP1595" s="58"/>
      <c r="IQ1595" s="58"/>
      <c r="IR1595" s="58"/>
      <c r="IS1595" s="58"/>
      <c r="IT1595" s="58"/>
      <c r="IU1595" s="58"/>
    </row>
    <row r="1596" spans="1:255" s="23" customFormat="1" ht="12.75" x14ac:dyDescent="0.2">
      <c r="A1596" s="24"/>
      <c r="F1596" s="16"/>
      <c r="G1596" s="34"/>
      <c r="H1596" s="30" t="s">
        <v>58</v>
      </c>
      <c r="I1596" s="30"/>
      <c r="J1596" s="30"/>
      <c r="K1596" s="30"/>
      <c r="L1596" s="30"/>
      <c r="M1596" s="30" t="s">
        <v>59</v>
      </c>
      <c r="N1596" s="27"/>
      <c r="O1596" s="18"/>
      <c r="P1596" s="18"/>
      <c r="Q1596" s="18"/>
      <c r="R1596" s="18"/>
      <c r="S1596" s="18"/>
      <c r="T1596" s="18"/>
      <c r="U1596" s="49"/>
      <c r="V1596" s="18"/>
      <c r="W1596" s="15"/>
      <c r="X1596" s="18"/>
      <c r="Y1596" s="18"/>
      <c r="Z1596" s="18"/>
      <c r="AA1596" s="18"/>
      <c r="AB1596" s="58"/>
      <c r="AC1596" s="58"/>
      <c r="AD1596" s="58"/>
      <c r="AE1596" s="58"/>
      <c r="AF1596" s="58"/>
      <c r="AG1596" s="58"/>
      <c r="AH1596" s="58"/>
      <c r="AI1596" s="58"/>
      <c r="AJ1596" s="58"/>
      <c r="AK1596" s="58"/>
      <c r="AL1596" s="58"/>
      <c r="AM1596" s="58"/>
      <c r="AN1596" s="58"/>
      <c r="AO1596" s="58"/>
      <c r="AP1596" s="58"/>
      <c r="AQ1596" s="58"/>
      <c r="AR1596" s="58"/>
      <c r="AS1596" s="58"/>
      <c r="AT1596" s="58"/>
      <c r="AU1596" s="58"/>
      <c r="AV1596" s="58"/>
      <c r="AW1596" s="58"/>
      <c r="AX1596" s="58"/>
      <c r="AY1596" s="58"/>
      <c r="AZ1596" s="58"/>
      <c r="BA1596" s="58"/>
      <c r="BB1596" s="58"/>
      <c r="BC1596" s="58"/>
      <c r="BD1596" s="58"/>
      <c r="BE1596" s="58"/>
      <c r="BF1596" s="58"/>
      <c r="BG1596" s="58"/>
      <c r="BH1596" s="58"/>
      <c r="BI1596" s="58"/>
      <c r="BJ1596" s="58"/>
      <c r="BK1596" s="58"/>
      <c r="BL1596" s="58"/>
      <c r="BM1596" s="58"/>
      <c r="BN1596" s="58"/>
      <c r="BO1596" s="58"/>
      <c r="BP1596" s="58"/>
      <c r="BQ1596" s="58"/>
      <c r="BR1596" s="58"/>
      <c r="BS1596" s="58"/>
      <c r="BT1596" s="58"/>
      <c r="BU1596" s="58"/>
      <c r="BV1596" s="58"/>
      <c r="BW1596" s="58"/>
      <c r="BX1596" s="58"/>
      <c r="BY1596" s="58"/>
      <c r="BZ1596" s="58"/>
      <c r="CA1596" s="58"/>
      <c r="CB1596" s="58"/>
      <c r="CC1596" s="58"/>
      <c r="CD1596" s="58"/>
      <c r="CE1596" s="58"/>
      <c r="CF1596" s="58"/>
      <c r="CG1596" s="58"/>
      <c r="CH1596" s="58"/>
      <c r="CI1596" s="58"/>
      <c r="CJ1596" s="58"/>
      <c r="CK1596" s="58"/>
      <c r="CL1596" s="58"/>
      <c r="CM1596" s="58"/>
      <c r="CN1596" s="58"/>
      <c r="CO1596" s="58"/>
      <c r="CP1596" s="58"/>
      <c r="CQ1596" s="58"/>
      <c r="CR1596" s="58"/>
      <c r="CS1596" s="58"/>
      <c r="CT1596" s="58"/>
      <c r="CU1596" s="58"/>
      <c r="CV1596" s="58"/>
      <c r="CW1596" s="58"/>
      <c r="CX1596" s="58"/>
      <c r="CY1596" s="58"/>
      <c r="CZ1596" s="58"/>
      <c r="DA1596" s="58"/>
      <c r="DB1596" s="58"/>
      <c r="DC1596" s="58"/>
      <c r="DD1596" s="58"/>
      <c r="DE1596" s="58"/>
      <c r="DF1596" s="58"/>
      <c r="DG1596" s="58"/>
      <c r="DH1596" s="58"/>
      <c r="DI1596" s="58"/>
      <c r="DJ1596" s="58"/>
      <c r="DK1596" s="58"/>
      <c r="DL1596" s="58"/>
      <c r="DM1596" s="58"/>
      <c r="DN1596" s="58"/>
      <c r="DO1596" s="58"/>
      <c r="DP1596" s="58"/>
      <c r="DQ1596" s="58"/>
      <c r="DR1596" s="58"/>
      <c r="DS1596" s="58"/>
      <c r="DT1596" s="58"/>
      <c r="DU1596" s="58"/>
      <c r="DV1596" s="58"/>
      <c r="DW1596" s="58"/>
      <c r="DX1596" s="58"/>
      <c r="DY1596" s="58"/>
      <c r="DZ1596" s="58"/>
      <c r="EA1596" s="58"/>
      <c r="EB1596" s="58"/>
      <c r="EC1596" s="58"/>
      <c r="ED1596" s="58"/>
      <c r="EE1596" s="58"/>
      <c r="EF1596" s="58"/>
      <c r="EG1596" s="58"/>
      <c r="EH1596" s="58"/>
      <c r="EI1596" s="58"/>
      <c r="EJ1596" s="58"/>
      <c r="EK1596" s="58"/>
      <c r="EL1596" s="58"/>
      <c r="EM1596" s="58"/>
      <c r="EN1596" s="58"/>
      <c r="EO1596" s="58"/>
      <c r="EP1596" s="58"/>
      <c r="EQ1596" s="58"/>
      <c r="ER1596" s="58"/>
      <c r="ES1596" s="58"/>
      <c r="ET1596" s="58"/>
      <c r="EU1596" s="58"/>
      <c r="EV1596" s="58"/>
      <c r="EW1596" s="58"/>
      <c r="EX1596" s="58"/>
      <c r="EY1596" s="58"/>
      <c r="EZ1596" s="58"/>
      <c r="FA1596" s="58"/>
      <c r="FB1596" s="58"/>
      <c r="FC1596" s="58"/>
      <c r="FD1596" s="58"/>
      <c r="FE1596" s="58"/>
      <c r="FF1596" s="58"/>
      <c r="FG1596" s="58"/>
      <c r="FH1596" s="58"/>
      <c r="FI1596" s="58"/>
      <c r="FJ1596" s="58"/>
      <c r="FK1596" s="58"/>
      <c r="FL1596" s="58"/>
      <c r="FM1596" s="58"/>
      <c r="FN1596" s="58"/>
      <c r="FO1596" s="58"/>
      <c r="FP1596" s="58"/>
      <c r="FQ1596" s="58"/>
      <c r="FR1596" s="58"/>
      <c r="FS1596" s="58"/>
      <c r="FT1596" s="58"/>
      <c r="FU1596" s="58"/>
      <c r="FV1596" s="58"/>
      <c r="FW1596" s="58"/>
      <c r="FX1596" s="58"/>
      <c r="FY1596" s="58"/>
      <c r="FZ1596" s="58"/>
      <c r="GA1596" s="58"/>
      <c r="GB1596" s="58"/>
      <c r="GC1596" s="58"/>
      <c r="GD1596" s="58"/>
      <c r="GE1596" s="58"/>
      <c r="GF1596" s="58"/>
      <c r="GG1596" s="58"/>
      <c r="GH1596" s="58"/>
      <c r="GI1596" s="58"/>
      <c r="GJ1596" s="58"/>
      <c r="GK1596" s="58"/>
      <c r="GL1596" s="58"/>
      <c r="GM1596" s="58"/>
      <c r="GN1596" s="58"/>
      <c r="GO1596" s="58"/>
      <c r="GP1596" s="58"/>
      <c r="GQ1596" s="58"/>
      <c r="GR1596" s="58"/>
      <c r="GS1596" s="58"/>
      <c r="GT1596" s="58"/>
      <c r="GU1596" s="58"/>
      <c r="GV1596" s="58"/>
      <c r="GW1596" s="58"/>
      <c r="GX1596" s="58"/>
      <c r="GY1596" s="58"/>
      <c r="GZ1596" s="58"/>
      <c r="HA1596" s="58"/>
      <c r="HB1596" s="58"/>
      <c r="HC1596" s="58"/>
      <c r="HD1596" s="58"/>
      <c r="HE1596" s="58"/>
      <c r="HF1596" s="58"/>
      <c r="HG1596" s="58"/>
      <c r="HH1596" s="58"/>
      <c r="HI1596" s="58"/>
      <c r="HJ1596" s="58"/>
      <c r="HK1596" s="58"/>
      <c r="HL1596" s="58"/>
      <c r="HM1596" s="58"/>
      <c r="HN1596" s="58"/>
      <c r="HO1596" s="58"/>
      <c r="HP1596" s="58"/>
      <c r="HQ1596" s="58"/>
      <c r="HR1596" s="58"/>
      <c r="HS1596" s="58"/>
      <c r="HT1596" s="58"/>
      <c r="HU1596" s="58"/>
      <c r="HV1596" s="58"/>
      <c r="HW1596" s="58"/>
      <c r="HX1596" s="58"/>
      <c r="HY1596" s="58"/>
      <c r="HZ1596" s="58"/>
      <c r="IA1596" s="58"/>
      <c r="IB1596" s="58"/>
      <c r="IC1596" s="58"/>
      <c r="ID1596" s="58"/>
      <c r="IE1596" s="58"/>
      <c r="IF1596" s="58"/>
      <c r="IG1596" s="58"/>
      <c r="IH1596" s="58"/>
      <c r="II1596" s="58"/>
      <c r="IJ1596" s="58"/>
      <c r="IK1596" s="58"/>
      <c r="IL1596" s="58"/>
      <c r="IM1596" s="58"/>
      <c r="IN1596" s="58"/>
      <c r="IO1596" s="58"/>
      <c r="IP1596" s="58"/>
      <c r="IQ1596" s="58"/>
      <c r="IR1596" s="58"/>
      <c r="IS1596" s="58"/>
      <c r="IT1596" s="58"/>
      <c r="IU1596" s="58"/>
    </row>
    <row r="1597" spans="1:255" s="23" customFormat="1" ht="12.75" x14ac:dyDescent="0.2">
      <c r="A1597" s="35" t="s">
        <v>60</v>
      </c>
      <c r="B1597" s="132" t="s">
        <v>61</v>
      </c>
      <c r="C1597" s="133"/>
      <c r="D1597" s="133"/>
      <c r="E1597" s="133"/>
      <c r="F1597" s="134"/>
      <c r="G1597" s="59" t="s">
        <v>62</v>
      </c>
      <c r="H1597" s="35" t="s">
        <v>63</v>
      </c>
      <c r="I1597" s="35" t="s">
        <v>64</v>
      </c>
      <c r="J1597" s="35" t="s">
        <v>65</v>
      </c>
      <c r="K1597" s="35" t="s">
        <v>66</v>
      </c>
      <c r="L1597" s="35" t="s">
        <v>67</v>
      </c>
      <c r="M1597" s="35" t="s">
        <v>68</v>
      </c>
      <c r="N1597" s="60" t="s">
        <v>69</v>
      </c>
      <c r="O1597" s="18"/>
      <c r="P1597" s="18"/>
      <c r="Q1597" s="18"/>
      <c r="R1597" s="18"/>
      <c r="S1597" s="18"/>
      <c r="T1597" s="18"/>
      <c r="U1597" s="49"/>
      <c r="V1597" s="18"/>
      <c r="W1597" s="15"/>
      <c r="X1597" s="18"/>
      <c r="Y1597" s="18"/>
      <c r="Z1597" s="18"/>
      <c r="AA1597" s="18"/>
      <c r="AB1597" s="58"/>
      <c r="AC1597" s="58"/>
      <c r="AD1597" s="58"/>
      <c r="AE1597" s="58"/>
      <c r="AF1597" s="58"/>
      <c r="AG1597" s="58"/>
      <c r="AH1597" s="58"/>
      <c r="AI1597" s="58"/>
      <c r="AJ1597" s="58"/>
      <c r="AK1597" s="58"/>
      <c r="AL1597" s="58"/>
      <c r="AM1597" s="58"/>
      <c r="AN1597" s="58"/>
      <c r="AO1597" s="58"/>
      <c r="AP1597" s="58"/>
      <c r="AQ1597" s="58"/>
      <c r="AR1597" s="58"/>
      <c r="AS1597" s="58"/>
      <c r="AT1597" s="58"/>
      <c r="AU1597" s="58"/>
      <c r="AV1597" s="58"/>
      <c r="AW1597" s="58"/>
      <c r="AX1597" s="58"/>
      <c r="AY1597" s="58"/>
      <c r="AZ1597" s="58"/>
      <c r="BA1597" s="58"/>
      <c r="BB1597" s="58"/>
      <c r="BC1597" s="58"/>
      <c r="BD1597" s="58"/>
      <c r="BE1597" s="58"/>
      <c r="BF1597" s="58"/>
      <c r="BG1597" s="58"/>
      <c r="BH1597" s="58"/>
      <c r="BI1597" s="58"/>
      <c r="BJ1597" s="58"/>
      <c r="BK1597" s="58"/>
      <c r="BL1597" s="58"/>
      <c r="BM1597" s="58"/>
      <c r="BN1597" s="58"/>
      <c r="BO1597" s="58"/>
      <c r="BP1597" s="58"/>
      <c r="BQ1597" s="58"/>
      <c r="BR1597" s="58"/>
      <c r="BS1597" s="58"/>
      <c r="BT1597" s="58"/>
      <c r="BU1597" s="58"/>
      <c r="BV1597" s="58"/>
      <c r="BW1597" s="58"/>
      <c r="BX1597" s="58"/>
      <c r="BY1597" s="58"/>
      <c r="BZ1597" s="58"/>
      <c r="CA1597" s="58"/>
      <c r="CB1597" s="58"/>
      <c r="CC1597" s="58"/>
      <c r="CD1597" s="58"/>
      <c r="CE1597" s="58"/>
      <c r="CF1597" s="58"/>
      <c r="CG1597" s="58"/>
      <c r="CH1597" s="58"/>
      <c r="CI1597" s="58"/>
      <c r="CJ1597" s="58"/>
      <c r="CK1597" s="58"/>
      <c r="CL1597" s="58"/>
      <c r="CM1597" s="58"/>
      <c r="CN1597" s="58"/>
      <c r="CO1597" s="58"/>
      <c r="CP1597" s="58"/>
      <c r="CQ1597" s="58"/>
      <c r="CR1597" s="58"/>
      <c r="CS1597" s="58"/>
      <c r="CT1597" s="58"/>
      <c r="CU1597" s="58"/>
      <c r="CV1597" s="58"/>
      <c r="CW1597" s="58"/>
      <c r="CX1597" s="58"/>
      <c r="CY1597" s="58"/>
      <c r="CZ1597" s="58"/>
      <c r="DA1597" s="58"/>
      <c r="DB1597" s="58"/>
      <c r="DC1597" s="58"/>
      <c r="DD1597" s="58"/>
      <c r="DE1597" s="58"/>
      <c r="DF1597" s="58"/>
      <c r="DG1597" s="58"/>
      <c r="DH1597" s="58"/>
      <c r="DI1597" s="58"/>
      <c r="DJ1597" s="58"/>
      <c r="DK1597" s="58"/>
      <c r="DL1597" s="58"/>
      <c r="DM1597" s="58"/>
      <c r="DN1597" s="58"/>
      <c r="DO1597" s="58"/>
      <c r="DP1597" s="58"/>
      <c r="DQ1597" s="58"/>
      <c r="DR1597" s="58"/>
      <c r="DS1597" s="58"/>
      <c r="DT1597" s="58"/>
      <c r="DU1597" s="58"/>
      <c r="DV1597" s="58"/>
      <c r="DW1597" s="58"/>
      <c r="DX1597" s="58"/>
      <c r="DY1597" s="58"/>
      <c r="DZ1597" s="58"/>
      <c r="EA1597" s="58"/>
      <c r="EB1597" s="58"/>
      <c r="EC1597" s="58"/>
      <c r="ED1597" s="58"/>
      <c r="EE1597" s="58"/>
      <c r="EF1597" s="58"/>
      <c r="EG1597" s="58"/>
      <c r="EH1597" s="58"/>
      <c r="EI1597" s="58"/>
      <c r="EJ1597" s="58"/>
      <c r="EK1597" s="58"/>
      <c r="EL1597" s="58"/>
      <c r="EM1597" s="58"/>
      <c r="EN1597" s="58"/>
      <c r="EO1597" s="58"/>
      <c r="EP1597" s="58"/>
      <c r="EQ1597" s="58"/>
      <c r="ER1597" s="58"/>
      <c r="ES1597" s="58"/>
      <c r="ET1597" s="58"/>
      <c r="EU1597" s="58"/>
      <c r="EV1597" s="58"/>
      <c r="EW1597" s="58"/>
      <c r="EX1597" s="58"/>
      <c r="EY1597" s="58"/>
      <c r="EZ1597" s="58"/>
      <c r="FA1597" s="58"/>
      <c r="FB1597" s="58"/>
      <c r="FC1597" s="58"/>
      <c r="FD1597" s="58"/>
      <c r="FE1597" s="58"/>
      <c r="FF1597" s="58"/>
      <c r="FG1597" s="58"/>
      <c r="FH1597" s="58"/>
      <c r="FI1597" s="58"/>
      <c r="FJ1597" s="58"/>
      <c r="FK1597" s="58"/>
      <c r="FL1597" s="58"/>
      <c r="FM1597" s="58"/>
      <c r="FN1597" s="58"/>
      <c r="FO1597" s="58"/>
      <c r="FP1597" s="58"/>
      <c r="FQ1597" s="58"/>
      <c r="FR1597" s="58"/>
      <c r="FS1597" s="58"/>
      <c r="FT1597" s="58"/>
      <c r="FU1597" s="58"/>
      <c r="FV1597" s="58"/>
      <c r="FW1597" s="58"/>
      <c r="FX1597" s="58"/>
      <c r="FY1597" s="58"/>
      <c r="FZ1597" s="58"/>
      <c r="GA1597" s="58"/>
      <c r="GB1597" s="58"/>
      <c r="GC1597" s="58"/>
      <c r="GD1597" s="58"/>
      <c r="GE1597" s="58"/>
      <c r="GF1597" s="58"/>
      <c r="GG1597" s="58"/>
      <c r="GH1597" s="58"/>
      <c r="GI1597" s="58"/>
      <c r="GJ1597" s="58"/>
      <c r="GK1597" s="58"/>
      <c r="GL1597" s="58"/>
      <c r="GM1597" s="58"/>
      <c r="GN1597" s="58"/>
      <c r="GO1597" s="58"/>
      <c r="GP1597" s="58"/>
      <c r="GQ1597" s="58"/>
      <c r="GR1597" s="58"/>
      <c r="GS1597" s="58"/>
      <c r="GT1597" s="58"/>
      <c r="GU1597" s="58"/>
      <c r="GV1597" s="58"/>
      <c r="GW1597" s="58"/>
      <c r="GX1597" s="58"/>
      <c r="GY1597" s="58"/>
      <c r="GZ1597" s="58"/>
      <c r="HA1597" s="58"/>
      <c r="HB1597" s="58"/>
      <c r="HC1597" s="58"/>
      <c r="HD1597" s="58"/>
      <c r="HE1597" s="58"/>
      <c r="HF1597" s="58"/>
      <c r="HG1597" s="58"/>
      <c r="HH1597" s="58"/>
      <c r="HI1597" s="58"/>
      <c r="HJ1597" s="58"/>
      <c r="HK1597" s="58"/>
      <c r="HL1597" s="58"/>
      <c r="HM1597" s="58"/>
      <c r="HN1597" s="58"/>
      <c r="HO1597" s="58"/>
      <c r="HP1597" s="58"/>
      <c r="HQ1597" s="58"/>
      <c r="HR1597" s="58"/>
      <c r="HS1597" s="58"/>
      <c r="HT1597" s="58"/>
      <c r="HU1597" s="58"/>
      <c r="HV1597" s="58"/>
      <c r="HW1597" s="58"/>
      <c r="HX1597" s="58"/>
      <c r="HY1597" s="58"/>
      <c r="HZ1597" s="58"/>
      <c r="IA1597" s="58"/>
      <c r="IB1597" s="58"/>
      <c r="IC1597" s="58"/>
      <c r="ID1597" s="58"/>
      <c r="IE1597" s="58"/>
      <c r="IF1597" s="58"/>
      <c r="IG1597" s="58"/>
      <c r="IH1597" s="58"/>
      <c r="II1597" s="58"/>
      <c r="IJ1597" s="58"/>
      <c r="IK1597" s="58"/>
      <c r="IL1597" s="58"/>
      <c r="IM1597" s="58"/>
      <c r="IN1597" s="58"/>
      <c r="IO1597" s="58"/>
      <c r="IP1597" s="58"/>
      <c r="IQ1597" s="58"/>
      <c r="IR1597" s="58"/>
      <c r="IS1597" s="58"/>
      <c r="IT1597" s="58"/>
      <c r="IU1597" s="58"/>
    </row>
    <row r="1598" spans="1:255" s="64" customFormat="1" ht="50.1" customHeight="1" x14ac:dyDescent="0.2">
      <c r="A1598" s="36"/>
      <c r="B1598" s="135"/>
      <c r="C1598" s="136"/>
      <c r="D1598" s="136"/>
      <c r="E1598" s="136"/>
      <c r="F1598" s="137"/>
      <c r="G1598" s="42"/>
      <c r="H1598" s="43"/>
      <c r="I1598" s="44" t="e">
        <f>SUM(#REF!*H1598)</f>
        <v>#REF!</v>
      </c>
      <c r="J1598" s="43"/>
      <c r="K1598" s="45" t="e">
        <f t="shared" ref="K1598:K1603" si="104">SUM(I1598*J1598)</f>
        <v>#REF!</v>
      </c>
      <c r="L1598" s="61"/>
      <c r="M1598" s="62"/>
      <c r="N1598" s="63">
        <f t="shared" ref="N1598:N1603" si="105">SUM(L1598*M1598)</f>
        <v>0</v>
      </c>
      <c r="O1598" s="41"/>
      <c r="P1598" s="10"/>
      <c r="Q1598" s="18"/>
      <c r="R1598" s="10"/>
      <c r="S1598" s="10"/>
      <c r="T1598" s="10"/>
      <c r="U1598" s="33"/>
      <c r="V1598" s="10"/>
      <c r="W1598" s="10"/>
      <c r="X1598" s="41"/>
      <c r="Y1598" s="41"/>
      <c r="Z1598" s="41"/>
      <c r="AA1598" s="41"/>
    </row>
    <row r="1599" spans="1:255" s="64" customFormat="1" ht="50.1" customHeight="1" x14ac:dyDescent="0.2">
      <c r="A1599" s="36"/>
      <c r="B1599" s="126"/>
      <c r="C1599" s="127"/>
      <c r="D1599" s="127"/>
      <c r="E1599" s="127"/>
      <c r="F1599" s="128"/>
      <c r="G1599" s="42"/>
      <c r="H1599" s="43"/>
      <c r="I1599" s="44" t="e">
        <f>SUM(#REF!*H1599)</f>
        <v>#REF!</v>
      </c>
      <c r="J1599" s="43"/>
      <c r="K1599" s="45" t="e">
        <f t="shared" si="104"/>
        <v>#REF!</v>
      </c>
      <c r="L1599" s="61"/>
      <c r="M1599" s="62"/>
      <c r="N1599" s="63">
        <f t="shared" si="105"/>
        <v>0</v>
      </c>
      <c r="O1599" s="41"/>
      <c r="P1599" s="10"/>
      <c r="Q1599" s="10"/>
      <c r="R1599" s="10"/>
      <c r="S1599" s="10"/>
      <c r="T1599" s="10"/>
      <c r="U1599" s="33"/>
      <c r="V1599" s="10"/>
      <c r="W1599" s="10"/>
      <c r="X1599" s="41"/>
      <c r="Y1599" s="41"/>
      <c r="Z1599" s="41"/>
      <c r="AA1599" s="41"/>
    </row>
    <row r="1600" spans="1:255" s="64" customFormat="1" ht="50.1" customHeight="1" x14ac:dyDescent="0.2">
      <c r="A1600" s="36"/>
      <c r="B1600" s="126"/>
      <c r="C1600" s="127"/>
      <c r="D1600" s="127"/>
      <c r="E1600" s="127"/>
      <c r="F1600" s="128"/>
      <c r="G1600" s="42"/>
      <c r="H1600" s="43"/>
      <c r="I1600" s="44" t="e">
        <f>SUM(#REF!*H1600)</f>
        <v>#REF!</v>
      </c>
      <c r="J1600" s="43"/>
      <c r="K1600" s="45" t="e">
        <f t="shared" si="104"/>
        <v>#REF!</v>
      </c>
      <c r="L1600" s="61"/>
      <c r="M1600" s="62"/>
      <c r="N1600" s="63">
        <f t="shared" si="105"/>
        <v>0</v>
      </c>
      <c r="O1600" s="41"/>
      <c r="P1600" s="10"/>
      <c r="Q1600" s="10"/>
      <c r="R1600" s="10"/>
      <c r="S1600" s="10"/>
      <c r="T1600" s="10"/>
      <c r="U1600" s="33"/>
      <c r="V1600" s="10"/>
      <c r="W1600" s="10"/>
      <c r="X1600" s="41"/>
      <c r="Y1600" s="41"/>
      <c r="Z1600" s="41"/>
      <c r="AA1600" s="41"/>
    </row>
    <row r="1601" spans="1:27" s="64" customFormat="1" ht="50.1" customHeight="1" x14ac:dyDescent="0.2">
      <c r="A1601" s="36"/>
      <c r="B1601" s="126"/>
      <c r="C1601" s="127"/>
      <c r="D1601" s="127"/>
      <c r="E1601" s="127"/>
      <c r="F1601" s="128"/>
      <c r="G1601" s="42"/>
      <c r="H1601" s="43"/>
      <c r="I1601" s="44" t="e">
        <f>SUM(#REF!*H1601)</f>
        <v>#REF!</v>
      </c>
      <c r="J1601" s="43"/>
      <c r="K1601" s="45" t="e">
        <f t="shared" si="104"/>
        <v>#REF!</v>
      </c>
      <c r="L1601" s="61"/>
      <c r="M1601" s="62"/>
      <c r="N1601" s="63">
        <f t="shared" si="105"/>
        <v>0</v>
      </c>
      <c r="O1601" s="41"/>
      <c r="P1601" s="10"/>
      <c r="Q1601" s="10"/>
      <c r="R1601" s="10"/>
      <c r="S1601" s="10"/>
      <c r="T1601" s="10"/>
      <c r="U1601" s="33"/>
      <c r="V1601" s="10"/>
      <c r="W1601" s="10"/>
      <c r="X1601" s="41"/>
      <c r="Y1601" s="41"/>
      <c r="Z1601" s="41"/>
      <c r="AA1601" s="41"/>
    </row>
    <row r="1602" spans="1:27" s="64" customFormat="1" ht="50.1" customHeight="1" x14ac:dyDescent="0.2">
      <c r="A1602" s="36"/>
      <c r="B1602" s="126"/>
      <c r="C1602" s="127"/>
      <c r="D1602" s="127"/>
      <c r="E1602" s="127"/>
      <c r="F1602" s="128"/>
      <c r="G1602" s="42"/>
      <c r="H1602" s="43"/>
      <c r="I1602" s="44" t="e">
        <f>SUM(#REF!*H1602)</f>
        <v>#REF!</v>
      </c>
      <c r="J1602" s="43"/>
      <c r="K1602" s="45" t="e">
        <f t="shared" si="104"/>
        <v>#REF!</v>
      </c>
      <c r="L1602" s="61"/>
      <c r="M1602" s="62"/>
      <c r="N1602" s="63">
        <f t="shared" si="105"/>
        <v>0</v>
      </c>
      <c r="O1602" s="41"/>
      <c r="P1602" s="10"/>
      <c r="Q1602" s="10"/>
      <c r="R1602" s="10"/>
      <c r="S1602" s="10"/>
      <c r="T1602" s="10"/>
      <c r="U1602" s="33"/>
      <c r="V1602" s="10"/>
      <c r="W1602" s="10"/>
      <c r="X1602" s="41"/>
      <c r="Y1602" s="41"/>
      <c r="Z1602" s="41"/>
      <c r="AA1602" s="41"/>
    </row>
    <row r="1603" spans="1:27" s="64" customFormat="1" ht="50.1" customHeight="1" x14ac:dyDescent="0.2">
      <c r="A1603" s="36"/>
      <c r="B1603" s="126"/>
      <c r="C1603" s="127"/>
      <c r="D1603" s="127"/>
      <c r="E1603" s="127"/>
      <c r="F1603" s="128"/>
      <c r="G1603" s="42"/>
      <c r="H1603" s="43"/>
      <c r="I1603" s="44" t="e">
        <f>SUM(#REF!*H1603)</f>
        <v>#REF!</v>
      </c>
      <c r="J1603" s="43"/>
      <c r="K1603" s="45" t="e">
        <f t="shared" si="104"/>
        <v>#REF!</v>
      </c>
      <c r="L1603" s="61"/>
      <c r="M1603" s="62"/>
      <c r="N1603" s="63">
        <f t="shared" si="105"/>
        <v>0</v>
      </c>
      <c r="O1603" s="41"/>
      <c r="P1603" s="10"/>
      <c r="Q1603" s="10"/>
      <c r="R1603" s="10"/>
      <c r="S1603" s="10"/>
      <c r="T1603" s="10"/>
      <c r="U1603" s="33"/>
      <c r="V1603" s="10"/>
      <c r="W1603" s="10"/>
      <c r="X1603" s="41"/>
      <c r="Y1603" s="41"/>
      <c r="Z1603" s="41"/>
      <c r="AA1603" s="41"/>
    </row>
    <row r="1604" spans="1:27" s="23" customFormat="1" ht="20.100000000000001" customHeight="1" thickBot="1" x14ac:dyDescent="0.2">
      <c r="A1604" s="65"/>
      <c r="B1604" s="129" t="s">
        <v>8</v>
      </c>
      <c r="C1604" s="130"/>
      <c r="D1604" s="130"/>
      <c r="E1604" s="130"/>
      <c r="F1604" s="131"/>
      <c r="G1604" s="66"/>
      <c r="H1604" s="67"/>
      <c r="I1604" s="68" t="e">
        <f>SUM(I1598:I1603)</f>
        <v>#REF!</v>
      </c>
      <c r="J1604" s="67"/>
      <c r="K1604" s="68" t="e">
        <f>SUM(K1598:K1603)</f>
        <v>#REF!</v>
      </c>
      <c r="L1604" s="69">
        <f>SUM(L1598:L1603)</f>
        <v>0</v>
      </c>
      <c r="M1604" s="67"/>
      <c r="N1604" s="68">
        <f>SUM(N1598:N1603)</f>
        <v>0</v>
      </c>
      <c r="O1604" s="15"/>
      <c r="P1604" s="15"/>
      <c r="Q1604" s="10"/>
      <c r="R1604" s="15"/>
      <c r="S1604" s="15"/>
      <c r="T1604" s="15"/>
      <c r="U1604" s="52"/>
      <c r="V1604" s="15"/>
      <c r="W1604" s="15"/>
      <c r="X1604" s="15"/>
      <c r="Y1604" s="15"/>
      <c r="Z1604" s="15"/>
      <c r="AA1604" s="15"/>
    </row>
    <row r="1605" spans="1:27" s="23" customFormat="1" x14ac:dyDescent="0.15">
      <c r="A1605" s="15"/>
      <c r="B1605" s="15"/>
      <c r="C1605" s="15"/>
      <c r="D1605" s="15"/>
      <c r="E1605" s="15"/>
      <c r="F1605" s="15"/>
      <c r="G1605" s="54"/>
      <c r="H1605" s="15"/>
      <c r="I1605" s="15"/>
      <c r="J1605" s="15"/>
      <c r="K1605" s="15"/>
      <c r="L1605" s="15"/>
      <c r="M1605" s="15"/>
      <c r="N1605" s="55"/>
      <c r="Q1605" s="15"/>
    </row>
    <row r="1606" spans="1:27" s="23" customFormat="1" x14ac:dyDescent="0.15">
      <c r="A1606" s="15"/>
      <c r="B1606" s="15"/>
      <c r="C1606" s="15"/>
      <c r="D1606" s="15"/>
      <c r="E1606" s="15"/>
      <c r="F1606" s="15"/>
      <c r="G1606" s="54"/>
      <c r="H1606" s="15"/>
      <c r="I1606" s="15"/>
      <c r="J1606" s="15"/>
      <c r="K1606" s="15"/>
      <c r="L1606" s="15"/>
      <c r="M1606" s="15"/>
      <c r="N1606" s="55"/>
    </row>
    <row r="1607" spans="1:27" s="23" customFormat="1" x14ac:dyDescent="0.15">
      <c r="A1607" s="8"/>
      <c r="B1607" s="8"/>
      <c r="C1607" s="8"/>
      <c r="D1607" s="8"/>
      <c r="E1607" s="8"/>
      <c r="F1607" s="8"/>
      <c r="G1607" s="56"/>
      <c r="H1607" s="8"/>
      <c r="I1607" s="8"/>
      <c r="J1607" s="8"/>
      <c r="K1607" s="8"/>
      <c r="L1607" s="8"/>
      <c r="M1607" s="8"/>
      <c r="N1607" s="57"/>
      <c r="O1607" s="15"/>
      <c r="P1607" s="15"/>
      <c r="R1607" s="15"/>
      <c r="S1607" s="15"/>
      <c r="T1607" s="15"/>
      <c r="U1607" s="52"/>
      <c r="V1607" s="15"/>
      <c r="W1607" s="15"/>
      <c r="X1607" s="15"/>
      <c r="Y1607" s="15"/>
      <c r="Z1607" s="15"/>
      <c r="AA1607" s="15"/>
    </row>
    <row r="1608" spans="1:27" s="23" customFormat="1" ht="9" customHeight="1" x14ac:dyDescent="0.2">
      <c r="A1608" s="158" t="s">
        <v>24</v>
      </c>
      <c r="B1608" s="159"/>
      <c r="C1608" s="159"/>
      <c r="D1608" s="159"/>
      <c r="E1608" s="159"/>
      <c r="F1608" s="159"/>
      <c r="G1608" s="159"/>
      <c r="H1608" s="164" t="s">
        <v>25</v>
      </c>
      <c r="I1608" s="165"/>
      <c r="J1608" s="165"/>
      <c r="K1608" s="165"/>
      <c r="L1608" s="166"/>
      <c r="M1608" s="11" t="s">
        <v>26</v>
      </c>
      <c r="N1608" s="12"/>
      <c r="O1608" s="15"/>
      <c r="P1608" s="15"/>
      <c r="Q1608" s="15"/>
      <c r="R1608" s="15"/>
      <c r="S1608" s="15"/>
      <c r="T1608" s="15"/>
      <c r="U1608" s="52"/>
      <c r="V1608" s="15"/>
      <c r="W1608" s="15"/>
      <c r="X1608" s="15"/>
      <c r="Y1608" s="15"/>
      <c r="Z1608" s="15"/>
      <c r="AA1608" s="15"/>
    </row>
    <row r="1609" spans="1:27" s="23" customFormat="1" ht="8.25" customHeight="1" x14ac:dyDescent="0.15">
      <c r="A1609" s="160"/>
      <c r="B1609" s="161"/>
      <c r="C1609" s="161"/>
      <c r="D1609" s="161"/>
      <c r="E1609" s="161"/>
      <c r="F1609" s="161"/>
      <c r="G1609" s="161"/>
      <c r="H1609" s="14"/>
      <c r="I1609" s="15"/>
      <c r="J1609" s="15"/>
      <c r="K1609" s="15"/>
      <c r="L1609" s="16"/>
      <c r="M1609" s="15"/>
      <c r="N1609" s="17"/>
      <c r="O1609" s="15"/>
      <c r="P1609" s="15"/>
      <c r="Q1609" s="15"/>
      <c r="R1609" s="15"/>
      <c r="S1609" s="15"/>
      <c r="T1609" s="15"/>
      <c r="U1609" s="52"/>
      <c r="V1609" s="15"/>
      <c r="W1609" s="15"/>
      <c r="X1609" s="15"/>
      <c r="Y1609" s="15"/>
      <c r="Z1609" s="15"/>
      <c r="AA1609" s="15"/>
    </row>
    <row r="1610" spans="1:27" s="23" customFormat="1" ht="12.75" customHeight="1" x14ac:dyDescent="0.2">
      <c r="A1610" s="160"/>
      <c r="B1610" s="161"/>
      <c r="C1610" s="161"/>
      <c r="D1610" s="161"/>
      <c r="E1610" s="161"/>
      <c r="F1610" s="161"/>
      <c r="G1610" s="161"/>
      <c r="H1610" s="167"/>
      <c r="I1610" s="168"/>
      <c r="J1610" s="168"/>
      <c r="K1610" s="168"/>
      <c r="L1610" s="169"/>
      <c r="M1610" s="18" t="s">
        <v>75</v>
      </c>
      <c r="N1610" s="17"/>
      <c r="O1610" s="15"/>
      <c r="P1610" s="15"/>
      <c r="Q1610" s="15"/>
      <c r="R1610" s="15"/>
      <c r="S1610" s="15"/>
      <c r="T1610" s="15"/>
      <c r="U1610" s="52"/>
      <c r="V1610" s="15"/>
      <c r="W1610" s="15"/>
      <c r="X1610" s="15"/>
      <c r="Y1610" s="15"/>
      <c r="Z1610" s="15"/>
      <c r="AA1610" s="15"/>
    </row>
    <row r="1611" spans="1:27" s="23" customFormat="1" ht="8.25" customHeight="1" x14ac:dyDescent="0.15">
      <c r="A1611" s="160"/>
      <c r="B1611" s="161"/>
      <c r="C1611" s="161"/>
      <c r="D1611" s="161"/>
      <c r="E1611" s="161"/>
      <c r="F1611" s="161"/>
      <c r="G1611" s="161"/>
      <c r="H1611" s="170"/>
      <c r="I1611" s="168"/>
      <c r="J1611" s="168"/>
      <c r="K1611" s="168"/>
      <c r="L1611" s="169"/>
      <c r="M1611" s="15"/>
      <c r="N1611" s="17"/>
      <c r="O1611" s="15"/>
      <c r="P1611" s="15"/>
      <c r="Q1611" s="15"/>
      <c r="R1611" s="15"/>
      <c r="S1611" s="15"/>
      <c r="T1611" s="15"/>
      <c r="U1611" s="52"/>
      <c r="V1611" s="15"/>
      <c r="W1611" s="15"/>
      <c r="X1611" s="15"/>
      <c r="Y1611" s="15"/>
      <c r="Z1611" s="15"/>
      <c r="AA1611" s="15"/>
    </row>
    <row r="1612" spans="1:27" s="23" customFormat="1" ht="8.25" customHeight="1" x14ac:dyDescent="0.15">
      <c r="A1612" s="160"/>
      <c r="B1612" s="161"/>
      <c r="C1612" s="161"/>
      <c r="D1612" s="161"/>
      <c r="E1612" s="161"/>
      <c r="F1612" s="161"/>
      <c r="G1612" s="161"/>
      <c r="H1612" s="170"/>
      <c r="I1612" s="168"/>
      <c r="J1612" s="168"/>
      <c r="K1612" s="168"/>
      <c r="L1612" s="169"/>
      <c r="M1612" s="8"/>
      <c r="N1612" s="19"/>
      <c r="O1612" s="15"/>
      <c r="P1612" s="15"/>
      <c r="Q1612" s="15"/>
      <c r="R1612" s="15"/>
      <c r="S1612" s="15"/>
      <c r="T1612" s="15"/>
      <c r="U1612" s="52"/>
      <c r="V1612" s="15"/>
      <c r="W1612" s="15"/>
      <c r="X1612" s="15"/>
      <c r="Y1612" s="15"/>
      <c r="Z1612" s="15"/>
      <c r="AA1612" s="15"/>
    </row>
    <row r="1613" spans="1:27" s="23" customFormat="1" ht="9" customHeight="1" x14ac:dyDescent="0.15">
      <c r="A1613" s="160"/>
      <c r="B1613" s="161"/>
      <c r="C1613" s="161"/>
      <c r="D1613" s="161"/>
      <c r="E1613" s="161"/>
      <c r="F1613" s="161"/>
      <c r="G1613" s="161"/>
      <c r="H1613" s="170"/>
      <c r="I1613" s="168"/>
      <c r="J1613" s="168"/>
      <c r="K1613" s="168"/>
      <c r="L1613" s="169"/>
      <c r="M1613" s="20" t="s">
        <v>29</v>
      </c>
      <c r="N1613" s="17"/>
      <c r="O1613" s="15"/>
      <c r="P1613" s="15"/>
      <c r="Q1613" s="15"/>
      <c r="R1613" s="15"/>
      <c r="S1613" s="15"/>
      <c r="T1613" s="15"/>
      <c r="U1613" s="52"/>
      <c r="V1613" s="15"/>
      <c r="W1613" s="15"/>
      <c r="X1613" s="15"/>
      <c r="Y1613" s="15"/>
      <c r="Z1613" s="15"/>
      <c r="AA1613" s="15"/>
    </row>
    <row r="1614" spans="1:27" s="23" customFormat="1" ht="8.25" customHeight="1" x14ac:dyDescent="0.15">
      <c r="A1614" s="160"/>
      <c r="B1614" s="161"/>
      <c r="C1614" s="161"/>
      <c r="D1614" s="161"/>
      <c r="E1614" s="161"/>
      <c r="F1614" s="161"/>
      <c r="G1614" s="161"/>
      <c r="H1614" s="170"/>
      <c r="I1614" s="168"/>
      <c r="J1614" s="168"/>
      <c r="K1614" s="168"/>
      <c r="L1614" s="169"/>
      <c r="M1614" s="15"/>
      <c r="N1614" s="17"/>
      <c r="O1614" s="15"/>
      <c r="P1614" s="15"/>
      <c r="Q1614" s="15"/>
      <c r="R1614" s="15"/>
      <c r="S1614" s="15"/>
      <c r="T1614" s="15"/>
      <c r="U1614" s="52"/>
      <c r="V1614" s="15"/>
      <c r="W1614" s="15"/>
      <c r="X1614" s="15"/>
      <c r="Y1614" s="15"/>
      <c r="Z1614" s="15"/>
      <c r="AA1614" s="15"/>
    </row>
    <row r="1615" spans="1:27" s="23" customFormat="1" ht="8.25" customHeight="1" x14ac:dyDescent="0.15">
      <c r="A1615" s="160"/>
      <c r="B1615" s="161"/>
      <c r="C1615" s="161"/>
      <c r="D1615" s="161"/>
      <c r="E1615" s="161"/>
      <c r="F1615" s="161"/>
      <c r="G1615" s="161"/>
      <c r="H1615" s="170"/>
      <c r="I1615" s="168"/>
      <c r="J1615" s="168"/>
      <c r="K1615" s="168"/>
      <c r="L1615" s="169"/>
      <c r="M1615" s="138"/>
      <c r="N1615" s="139"/>
      <c r="O1615" s="15"/>
      <c r="P1615" s="15"/>
      <c r="Q1615" s="15"/>
      <c r="R1615" s="15"/>
      <c r="S1615" s="15"/>
      <c r="T1615" s="15"/>
      <c r="U1615" s="52"/>
      <c r="V1615" s="15"/>
      <c r="W1615" s="15"/>
      <c r="X1615" s="15"/>
      <c r="Y1615" s="15"/>
      <c r="Z1615" s="15"/>
      <c r="AA1615" s="15"/>
    </row>
    <row r="1616" spans="1:27" s="23" customFormat="1" ht="8.25" customHeight="1" x14ac:dyDescent="0.15">
      <c r="A1616" s="162"/>
      <c r="B1616" s="163"/>
      <c r="C1616" s="163"/>
      <c r="D1616" s="163"/>
      <c r="E1616" s="163"/>
      <c r="F1616" s="163"/>
      <c r="G1616" s="163"/>
      <c r="H1616" s="171"/>
      <c r="I1616" s="172"/>
      <c r="J1616" s="172"/>
      <c r="K1616" s="172"/>
      <c r="L1616" s="173"/>
      <c r="M1616" s="140"/>
      <c r="N1616" s="141"/>
      <c r="O1616" s="15"/>
      <c r="P1616" s="15"/>
      <c r="Q1616" s="15"/>
      <c r="R1616" s="15"/>
      <c r="S1616" s="15"/>
      <c r="T1616" s="15"/>
      <c r="U1616" s="52"/>
      <c r="V1616" s="15"/>
      <c r="W1616" s="15"/>
      <c r="X1616" s="15"/>
      <c r="Y1616" s="15"/>
      <c r="Z1616" s="15"/>
      <c r="AA1616" s="15"/>
    </row>
    <row r="1617" spans="1:255" s="23" customFormat="1" x14ac:dyDescent="0.15">
      <c r="A1617" s="142" t="s">
        <v>30</v>
      </c>
      <c r="B1617" s="143"/>
      <c r="C1617" s="143"/>
      <c r="D1617" s="143"/>
      <c r="E1617" s="143"/>
      <c r="F1617" s="144"/>
      <c r="G1617" s="21"/>
      <c r="H1617" s="148"/>
      <c r="I1617" s="148"/>
      <c r="J1617" s="148"/>
      <c r="K1617" s="148"/>
      <c r="L1617" s="148"/>
      <c r="M1617" s="148"/>
      <c r="N1617" s="149"/>
      <c r="O1617" s="15"/>
      <c r="P1617" s="15"/>
      <c r="Q1617" s="15"/>
      <c r="R1617" s="15"/>
      <c r="S1617" s="15"/>
      <c r="T1617" s="15"/>
      <c r="U1617" s="52"/>
      <c r="V1617" s="15"/>
      <c r="W1617" s="15"/>
      <c r="X1617" s="15"/>
      <c r="Y1617" s="15"/>
      <c r="Z1617" s="15"/>
      <c r="AA1617" s="15"/>
    </row>
    <row r="1618" spans="1:255" s="23" customFormat="1" x14ac:dyDescent="0.15">
      <c r="A1618" s="145"/>
      <c r="B1618" s="146"/>
      <c r="C1618" s="146"/>
      <c r="D1618" s="146"/>
      <c r="E1618" s="146"/>
      <c r="F1618" s="147"/>
      <c r="G1618" s="21"/>
      <c r="H1618" s="150"/>
      <c r="I1618" s="150"/>
      <c r="J1618" s="150"/>
      <c r="K1618" s="150"/>
      <c r="L1618" s="150"/>
      <c r="M1618" s="150"/>
      <c r="N1618" s="151"/>
      <c r="O1618" s="15"/>
      <c r="P1618" s="15"/>
      <c r="Q1618" s="15"/>
      <c r="R1618" s="15"/>
      <c r="S1618" s="15"/>
      <c r="T1618" s="15"/>
      <c r="U1618" s="52"/>
      <c r="V1618" s="15"/>
      <c r="W1618" s="15"/>
      <c r="X1618" s="15"/>
      <c r="Y1618" s="15"/>
      <c r="Z1618" s="15"/>
      <c r="AA1618" s="15"/>
    </row>
    <row r="1619" spans="1:255" s="23" customFormat="1" ht="12.75" x14ac:dyDescent="0.2">
      <c r="A1619" s="22"/>
      <c r="F1619" s="16"/>
      <c r="G1619" s="21"/>
      <c r="H1619" s="152"/>
      <c r="I1619" s="152"/>
      <c r="J1619" s="152"/>
      <c r="K1619" s="153"/>
      <c r="L1619" s="156" t="s">
        <v>31</v>
      </c>
      <c r="M1619" s="148"/>
      <c r="N1619" s="149"/>
      <c r="O1619" s="15"/>
      <c r="P1619" s="18"/>
      <c r="Q1619" s="15"/>
      <c r="R1619" s="18"/>
      <c r="S1619" s="18"/>
      <c r="T1619" s="18"/>
      <c r="U1619" s="49"/>
      <c r="V1619" s="18"/>
      <c r="W1619" s="15"/>
      <c r="X1619" s="15"/>
      <c r="Y1619" s="15"/>
      <c r="Z1619" s="15"/>
      <c r="AA1619" s="15"/>
    </row>
    <row r="1620" spans="1:255" s="23" customFormat="1" ht="12.75" x14ac:dyDescent="0.2">
      <c r="A1620" s="24"/>
      <c r="F1620" s="16"/>
      <c r="G1620" s="21"/>
      <c r="H1620" s="154"/>
      <c r="I1620" s="154"/>
      <c r="J1620" s="154"/>
      <c r="K1620" s="155"/>
      <c r="L1620" s="157"/>
      <c r="M1620" s="150"/>
      <c r="N1620" s="151"/>
      <c r="O1620" s="15"/>
      <c r="P1620" s="18"/>
      <c r="Q1620" s="18"/>
      <c r="R1620" s="18"/>
      <c r="S1620" s="18"/>
      <c r="T1620" s="18"/>
      <c r="U1620" s="49"/>
      <c r="V1620" s="18"/>
      <c r="W1620" s="15"/>
      <c r="X1620" s="15"/>
      <c r="Y1620" s="15"/>
      <c r="Z1620" s="15"/>
      <c r="AA1620" s="15"/>
    </row>
    <row r="1621" spans="1:255" s="23" customFormat="1" ht="12.75" x14ac:dyDescent="0.2">
      <c r="A1621" s="24"/>
      <c r="F1621" s="16"/>
      <c r="G1621" s="25"/>
      <c r="H1621" s="22"/>
      <c r="I1621" s="22"/>
      <c r="J1621" s="22"/>
      <c r="K1621" s="26"/>
      <c r="L1621" s="22"/>
      <c r="M1621" s="22"/>
      <c r="N1621" s="27" t="s">
        <v>32</v>
      </c>
      <c r="O1621" s="15"/>
      <c r="P1621" s="18"/>
      <c r="Q1621" s="18"/>
      <c r="R1621" s="18"/>
      <c r="S1621" s="18"/>
      <c r="T1621" s="18"/>
      <c r="U1621" s="49"/>
      <c r="V1621" s="18"/>
      <c r="W1621" s="15"/>
      <c r="X1621" s="15"/>
      <c r="Y1621" s="15"/>
      <c r="Z1621" s="15"/>
      <c r="AA1621" s="15"/>
    </row>
    <row r="1622" spans="1:255" s="23" customFormat="1" ht="12.75" x14ac:dyDescent="0.2">
      <c r="A1622" s="24"/>
      <c r="F1622" s="16"/>
      <c r="G1622" s="28" t="s">
        <v>33</v>
      </c>
      <c r="H1622" s="30" t="s">
        <v>35</v>
      </c>
      <c r="I1622" s="30" t="s">
        <v>36</v>
      </c>
      <c r="J1622" s="30" t="s">
        <v>37</v>
      </c>
      <c r="K1622" s="30" t="s">
        <v>38</v>
      </c>
      <c r="L1622" s="30" t="s">
        <v>39</v>
      </c>
      <c r="M1622" s="30" t="s">
        <v>40</v>
      </c>
      <c r="N1622" s="27" t="s">
        <v>41</v>
      </c>
      <c r="O1622" s="15"/>
      <c r="P1622" s="18"/>
      <c r="Q1622" s="18"/>
      <c r="R1622" s="18"/>
      <c r="S1622" s="18"/>
      <c r="T1622" s="18"/>
      <c r="U1622" s="49"/>
      <c r="V1622" s="18"/>
      <c r="W1622" s="15"/>
      <c r="X1622" s="15"/>
      <c r="Y1622" s="15"/>
      <c r="Z1622" s="15"/>
      <c r="AA1622" s="15"/>
    </row>
    <row r="1623" spans="1:255" s="23" customFormat="1" ht="12.75" x14ac:dyDescent="0.2">
      <c r="A1623" s="30" t="s">
        <v>42</v>
      </c>
      <c r="B1623" s="132" t="s">
        <v>43</v>
      </c>
      <c r="C1623" s="133"/>
      <c r="D1623" s="133"/>
      <c r="E1623" s="133"/>
      <c r="F1623" s="134"/>
      <c r="G1623" s="28" t="s">
        <v>44</v>
      </c>
      <c r="H1623" s="30" t="s">
        <v>46</v>
      </c>
      <c r="I1623" s="30" t="s">
        <v>46</v>
      </c>
      <c r="J1623" s="30" t="s">
        <v>47</v>
      </c>
      <c r="K1623" s="30" t="s">
        <v>37</v>
      </c>
      <c r="L1623" s="30" t="s">
        <v>41</v>
      </c>
      <c r="M1623" s="30" t="s">
        <v>48</v>
      </c>
      <c r="N1623" s="27" t="s">
        <v>49</v>
      </c>
      <c r="O1623" s="18"/>
      <c r="P1623" s="18"/>
      <c r="Q1623" s="18"/>
      <c r="R1623" s="18"/>
      <c r="S1623" s="18"/>
      <c r="T1623" s="18"/>
      <c r="U1623" s="49"/>
      <c r="V1623" s="18"/>
      <c r="W1623" s="15"/>
      <c r="X1623" s="15"/>
      <c r="Y1623" s="15"/>
      <c r="Z1623" s="15"/>
      <c r="AA1623" s="15"/>
    </row>
    <row r="1624" spans="1:255" s="23" customFormat="1" ht="12.75" x14ac:dyDescent="0.2">
      <c r="A1624" s="30" t="s">
        <v>50</v>
      </c>
      <c r="F1624" s="16"/>
      <c r="G1624" s="28" t="s">
        <v>51</v>
      </c>
      <c r="H1624" s="30" t="s">
        <v>52</v>
      </c>
      <c r="I1624" s="30" t="s">
        <v>53</v>
      </c>
      <c r="J1624" s="30" t="s">
        <v>54</v>
      </c>
      <c r="K1624" s="30" t="s">
        <v>55</v>
      </c>
      <c r="L1624" s="30" t="s">
        <v>56</v>
      </c>
      <c r="M1624" s="30" t="s">
        <v>41</v>
      </c>
      <c r="N1624" s="32" t="s">
        <v>57</v>
      </c>
      <c r="O1624" s="18"/>
      <c r="P1624" s="18"/>
      <c r="Q1624" s="18"/>
      <c r="R1624" s="18"/>
      <c r="S1624" s="18"/>
      <c r="T1624" s="18"/>
      <c r="U1624" s="49"/>
      <c r="V1624" s="18"/>
      <c r="W1624" s="15"/>
      <c r="X1624" s="18"/>
      <c r="Y1624" s="18"/>
      <c r="Z1624" s="18"/>
      <c r="AA1624" s="18"/>
      <c r="AB1624" s="58"/>
      <c r="AC1624" s="58"/>
      <c r="AD1624" s="58"/>
      <c r="AE1624" s="58"/>
      <c r="AF1624" s="58"/>
      <c r="AG1624" s="58"/>
      <c r="AH1624" s="58"/>
      <c r="AI1624" s="58"/>
      <c r="AJ1624" s="58"/>
      <c r="AK1624" s="58"/>
      <c r="AL1624" s="58"/>
      <c r="AM1624" s="58"/>
      <c r="AN1624" s="58"/>
      <c r="AO1624" s="58"/>
      <c r="AP1624" s="58"/>
      <c r="AQ1624" s="58"/>
      <c r="AR1624" s="58"/>
      <c r="AS1624" s="58"/>
      <c r="AT1624" s="58"/>
      <c r="AU1624" s="58"/>
      <c r="AV1624" s="58"/>
      <c r="AW1624" s="58"/>
      <c r="AX1624" s="58"/>
      <c r="AY1624" s="58"/>
      <c r="AZ1624" s="58"/>
      <c r="BA1624" s="58"/>
      <c r="BB1624" s="58"/>
      <c r="BC1624" s="58"/>
      <c r="BD1624" s="58"/>
      <c r="BE1624" s="58"/>
      <c r="BF1624" s="58"/>
      <c r="BG1624" s="58"/>
      <c r="BH1624" s="58"/>
      <c r="BI1624" s="58"/>
      <c r="BJ1624" s="58"/>
      <c r="BK1624" s="58"/>
      <c r="BL1624" s="58"/>
      <c r="BM1624" s="58"/>
      <c r="BN1624" s="58"/>
      <c r="BO1624" s="58"/>
      <c r="BP1624" s="58"/>
      <c r="BQ1624" s="58"/>
      <c r="BR1624" s="58"/>
      <c r="BS1624" s="58"/>
      <c r="BT1624" s="58"/>
      <c r="BU1624" s="58"/>
      <c r="BV1624" s="58"/>
      <c r="BW1624" s="58"/>
      <c r="BX1624" s="58"/>
      <c r="BY1624" s="58"/>
      <c r="BZ1624" s="58"/>
      <c r="CA1624" s="58"/>
      <c r="CB1624" s="58"/>
      <c r="CC1624" s="58"/>
      <c r="CD1624" s="58"/>
      <c r="CE1624" s="58"/>
      <c r="CF1624" s="58"/>
      <c r="CG1624" s="58"/>
      <c r="CH1624" s="58"/>
      <c r="CI1624" s="58"/>
      <c r="CJ1624" s="58"/>
      <c r="CK1624" s="58"/>
      <c r="CL1624" s="58"/>
      <c r="CM1624" s="58"/>
      <c r="CN1624" s="58"/>
      <c r="CO1624" s="58"/>
      <c r="CP1624" s="58"/>
      <c r="CQ1624" s="58"/>
      <c r="CR1624" s="58"/>
      <c r="CS1624" s="58"/>
      <c r="CT1624" s="58"/>
      <c r="CU1624" s="58"/>
      <c r="CV1624" s="58"/>
      <c r="CW1624" s="58"/>
      <c r="CX1624" s="58"/>
      <c r="CY1624" s="58"/>
      <c r="CZ1624" s="58"/>
      <c r="DA1624" s="58"/>
      <c r="DB1624" s="58"/>
      <c r="DC1624" s="58"/>
      <c r="DD1624" s="58"/>
      <c r="DE1624" s="58"/>
      <c r="DF1624" s="58"/>
      <c r="DG1624" s="58"/>
      <c r="DH1624" s="58"/>
      <c r="DI1624" s="58"/>
      <c r="DJ1624" s="58"/>
      <c r="DK1624" s="58"/>
      <c r="DL1624" s="58"/>
      <c r="DM1624" s="58"/>
      <c r="DN1624" s="58"/>
      <c r="DO1624" s="58"/>
      <c r="DP1624" s="58"/>
      <c r="DQ1624" s="58"/>
      <c r="DR1624" s="58"/>
      <c r="DS1624" s="58"/>
      <c r="DT1624" s="58"/>
      <c r="DU1624" s="58"/>
      <c r="DV1624" s="58"/>
      <c r="DW1624" s="58"/>
      <c r="DX1624" s="58"/>
      <c r="DY1624" s="58"/>
      <c r="DZ1624" s="58"/>
      <c r="EA1624" s="58"/>
      <c r="EB1624" s="58"/>
      <c r="EC1624" s="58"/>
      <c r="ED1624" s="58"/>
      <c r="EE1624" s="58"/>
      <c r="EF1624" s="58"/>
      <c r="EG1624" s="58"/>
      <c r="EH1624" s="58"/>
      <c r="EI1624" s="58"/>
      <c r="EJ1624" s="58"/>
      <c r="EK1624" s="58"/>
      <c r="EL1624" s="58"/>
      <c r="EM1624" s="58"/>
      <c r="EN1624" s="58"/>
      <c r="EO1624" s="58"/>
      <c r="EP1624" s="58"/>
      <c r="EQ1624" s="58"/>
      <c r="ER1624" s="58"/>
      <c r="ES1624" s="58"/>
      <c r="ET1624" s="58"/>
      <c r="EU1624" s="58"/>
      <c r="EV1624" s="58"/>
      <c r="EW1624" s="58"/>
      <c r="EX1624" s="58"/>
      <c r="EY1624" s="58"/>
      <c r="EZ1624" s="58"/>
      <c r="FA1624" s="58"/>
      <c r="FB1624" s="58"/>
      <c r="FC1624" s="58"/>
      <c r="FD1624" s="58"/>
      <c r="FE1624" s="58"/>
      <c r="FF1624" s="58"/>
      <c r="FG1624" s="58"/>
      <c r="FH1624" s="58"/>
      <c r="FI1624" s="58"/>
      <c r="FJ1624" s="58"/>
      <c r="FK1624" s="58"/>
      <c r="FL1624" s="58"/>
      <c r="FM1624" s="58"/>
      <c r="FN1624" s="58"/>
      <c r="FO1624" s="58"/>
      <c r="FP1624" s="58"/>
      <c r="FQ1624" s="58"/>
      <c r="FR1624" s="58"/>
      <c r="FS1624" s="58"/>
      <c r="FT1624" s="58"/>
      <c r="FU1624" s="58"/>
      <c r="FV1624" s="58"/>
      <c r="FW1624" s="58"/>
      <c r="FX1624" s="58"/>
      <c r="FY1624" s="58"/>
      <c r="FZ1624" s="58"/>
      <c r="GA1624" s="58"/>
      <c r="GB1624" s="58"/>
      <c r="GC1624" s="58"/>
      <c r="GD1624" s="58"/>
      <c r="GE1624" s="58"/>
      <c r="GF1624" s="58"/>
      <c r="GG1624" s="58"/>
      <c r="GH1624" s="58"/>
      <c r="GI1624" s="58"/>
      <c r="GJ1624" s="58"/>
      <c r="GK1624" s="58"/>
      <c r="GL1624" s="58"/>
      <c r="GM1624" s="58"/>
      <c r="GN1624" s="58"/>
      <c r="GO1624" s="58"/>
      <c r="GP1624" s="58"/>
      <c r="GQ1624" s="58"/>
      <c r="GR1624" s="58"/>
      <c r="GS1624" s="58"/>
      <c r="GT1624" s="58"/>
      <c r="GU1624" s="58"/>
      <c r="GV1624" s="58"/>
      <c r="GW1624" s="58"/>
      <c r="GX1624" s="58"/>
      <c r="GY1624" s="58"/>
      <c r="GZ1624" s="58"/>
      <c r="HA1624" s="58"/>
      <c r="HB1624" s="58"/>
      <c r="HC1624" s="58"/>
      <c r="HD1624" s="58"/>
      <c r="HE1624" s="58"/>
      <c r="HF1624" s="58"/>
      <c r="HG1624" s="58"/>
      <c r="HH1624" s="58"/>
      <c r="HI1624" s="58"/>
      <c r="HJ1624" s="58"/>
      <c r="HK1624" s="58"/>
      <c r="HL1624" s="58"/>
      <c r="HM1624" s="58"/>
      <c r="HN1624" s="58"/>
      <c r="HO1624" s="58"/>
      <c r="HP1624" s="58"/>
      <c r="HQ1624" s="58"/>
      <c r="HR1624" s="58"/>
      <c r="HS1624" s="58"/>
      <c r="HT1624" s="58"/>
      <c r="HU1624" s="58"/>
      <c r="HV1624" s="58"/>
      <c r="HW1624" s="58"/>
      <c r="HX1624" s="58"/>
      <c r="HY1624" s="58"/>
      <c r="HZ1624" s="58"/>
      <c r="IA1624" s="58"/>
      <c r="IB1624" s="58"/>
      <c r="IC1624" s="58"/>
      <c r="ID1624" s="58"/>
      <c r="IE1624" s="58"/>
      <c r="IF1624" s="58"/>
      <c r="IG1624" s="58"/>
      <c r="IH1624" s="58"/>
      <c r="II1624" s="58"/>
      <c r="IJ1624" s="58"/>
      <c r="IK1624" s="58"/>
      <c r="IL1624" s="58"/>
      <c r="IM1624" s="58"/>
      <c r="IN1624" s="58"/>
      <c r="IO1624" s="58"/>
      <c r="IP1624" s="58"/>
      <c r="IQ1624" s="58"/>
      <c r="IR1624" s="58"/>
      <c r="IS1624" s="58"/>
      <c r="IT1624" s="58"/>
      <c r="IU1624" s="58"/>
    </row>
    <row r="1625" spans="1:255" s="23" customFormat="1" ht="12.75" x14ac:dyDescent="0.2">
      <c r="A1625" s="24"/>
      <c r="F1625" s="16"/>
      <c r="G1625" s="34"/>
      <c r="H1625" s="30" t="s">
        <v>58</v>
      </c>
      <c r="I1625" s="30"/>
      <c r="J1625" s="30"/>
      <c r="K1625" s="30"/>
      <c r="L1625" s="30"/>
      <c r="M1625" s="30" t="s">
        <v>59</v>
      </c>
      <c r="N1625" s="27"/>
      <c r="O1625" s="18"/>
      <c r="P1625" s="18"/>
      <c r="Q1625" s="18"/>
      <c r="R1625" s="18"/>
      <c r="S1625" s="18"/>
      <c r="T1625" s="18"/>
      <c r="U1625" s="49"/>
      <c r="V1625" s="18"/>
      <c r="W1625" s="15"/>
      <c r="X1625" s="18"/>
      <c r="Y1625" s="18"/>
      <c r="Z1625" s="18"/>
      <c r="AA1625" s="18"/>
      <c r="AB1625" s="58"/>
      <c r="AC1625" s="58"/>
      <c r="AD1625" s="58"/>
      <c r="AE1625" s="58"/>
      <c r="AF1625" s="58"/>
      <c r="AG1625" s="58"/>
      <c r="AH1625" s="58"/>
      <c r="AI1625" s="58"/>
      <c r="AJ1625" s="58"/>
      <c r="AK1625" s="58"/>
      <c r="AL1625" s="58"/>
      <c r="AM1625" s="58"/>
      <c r="AN1625" s="58"/>
      <c r="AO1625" s="58"/>
      <c r="AP1625" s="58"/>
      <c r="AQ1625" s="58"/>
      <c r="AR1625" s="58"/>
      <c r="AS1625" s="58"/>
      <c r="AT1625" s="58"/>
      <c r="AU1625" s="58"/>
      <c r="AV1625" s="58"/>
      <c r="AW1625" s="58"/>
      <c r="AX1625" s="58"/>
      <c r="AY1625" s="58"/>
      <c r="AZ1625" s="58"/>
      <c r="BA1625" s="58"/>
      <c r="BB1625" s="58"/>
      <c r="BC1625" s="58"/>
      <c r="BD1625" s="58"/>
      <c r="BE1625" s="58"/>
      <c r="BF1625" s="58"/>
      <c r="BG1625" s="58"/>
      <c r="BH1625" s="58"/>
      <c r="BI1625" s="58"/>
      <c r="BJ1625" s="58"/>
      <c r="BK1625" s="58"/>
      <c r="BL1625" s="58"/>
      <c r="BM1625" s="58"/>
      <c r="BN1625" s="58"/>
      <c r="BO1625" s="58"/>
      <c r="BP1625" s="58"/>
      <c r="BQ1625" s="58"/>
      <c r="BR1625" s="58"/>
      <c r="BS1625" s="58"/>
      <c r="BT1625" s="58"/>
      <c r="BU1625" s="58"/>
      <c r="BV1625" s="58"/>
      <c r="BW1625" s="58"/>
      <c r="BX1625" s="58"/>
      <c r="BY1625" s="58"/>
      <c r="BZ1625" s="58"/>
      <c r="CA1625" s="58"/>
      <c r="CB1625" s="58"/>
      <c r="CC1625" s="58"/>
      <c r="CD1625" s="58"/>
      <c r="CE1625" s="58"/>
      <c r="CF1625" s="58"/>
      <c r="CG1625" s="58"/>
      <c r="CH1625" s="58"/>
      <c r="CI1625" s="58"/>
      <c r="CJ1625" s="58"/>
      <c r="CK1625" s="58"/>
      <c r="CL1625" s="58"/>
      <c r="CM1625" s="58"/>
      <c r="CN1625" s="58"/>
      <c r="CO1625" s="58"/>
      <c r="CP1625" s="58"/>
      <c r="CQ1625" s="58"/>
      <c r="CR1625" s="58"/>
      <c r="CS1625" s="58"/>
      <c r="CT1625" s="58"/>
      <c r="CU1625" s="58"/>
      <c r="CV1625" s="58"/>
      <c r="CW1625" s="58"/>
      <c r="CX1625" s="58"/>
      <c r="CY1625" s="58"/>
      <c r="CZ1625" s="58"/>
      <c r="DA1625" s="58"/>
      <c r="DB1625" s="58"/>
      <c r="DC1625" s="58"/>
      <c r="DD1625" s="58"/>
      <c r="DE1625" s="58"/>
      <c r="DF1625" s="58"/>
      <c r="DG1625" s="58"/>
      <c r="DH1625" s="58"/>
      <c r="DI1625" s="58"/>
      <c r="DJ1625" s="58"/>
      <c r="DK1625" s="58"/>
      <c r="DL1625" s="58"/>
      <c r="DM1625" s="58"/>
      <c r="DN1625" s="58"/>
      <c r="DO1625" s="58"/>
      <c r="DP1625" s="58"/>
      <c r="DQ1625" s="58"/>
      <c r="DR1625" s="58"/>
      <c r="DS1625" s="58"/>
      <c r="DT1625" s="58"/>
      <c r="DU1625" s="58"/>
      <c r="DV1625" s="58"/>
      <c r="DW1625" s="58"/>
      <c r="DX1625" s="58"/>
      <c r="DY1625" s="58"/>
      <c r="DZ1625" s="58"/>
      <c r="EA1625" s="58"/>
      <c r="EB1625" s="58"/>
      <c r="EC1625" s="58"/>
      <c r="ED1625" s="58"/>
      <c r="EE1625" s="58"/>
      <c r="EF1625" s="58"/>
      <c r="EG1625" s="58"/>
      <c r="EH1625" s="58"/>
      <c r="EI1625" s="58"/>
      <c r="EJ1625" s="58"/>
      <c r="EK1625" s="58"/>
      <c r="EL1625" s="58"/>
      <c r="EM1625" s="58"/>
      <c r="EN1625" s="58"/>
      <c r="EO1625" s="58"/>
      <c r="EP1625" s="58"/>
      <c r="EQ1625" s="58"/>
      <c r="ER1625" s="58"/>
      <c r="ES1625" s="58"/>
      <c r="ET1625" s="58"/>
      <c r="EU1625" s="58"/>
      <c r="EV1625" s="58"/>
      <c r="EW1625" s="58"/>
      <c r="EX1625" s="58"/>
      <c r="EY1625" s="58"/>
      <c r="EZ1625" s="58"/>
      <c r="FA1625" s="58"/>
      <c r="FB1625" s="58"/>
      <c r="FC1625" s="58"/>
      <c r="FD1625" s="58"/>
      <c r="FE1625" s="58"/>
      <c r="FF1625" s="58"/>
      <c r="FG1625" s="58"/>
      <c r="FH1625" s="58"/>
      <c r="FI1625" s="58"/>
      <c r="FJ1625" s="58"/>
      <c r="FK1625" s="58"/>
      <c r="FL1625" s="58"/>
      <c r="FM1625" s="58"/>
      <c r="FN1625" s="58"/>
      <c r="FO1625" s="58"/>
      <c r="FP1625" s="58"/>
      <c r="FQ1625" s="58"/>
      <c r="FR1625" s="58"/>
      <c r="FS1625" s="58"/>
      <c r="FT1625" s="58"/>
      <c r="FU1625" s="58"/>
      <c r="FV1625" s="58"/>
      <c r="FW1625" s="58"/>
      <c r="FX1625" s="58"/>
      <c r="FY1625" s="58"/>
      <c r="FZ1625" s="58"/>
      <c r="GA1625" s="58"/>
      <c r="GB1625" s="58"/>
      <c r="GC1625" s="58"/>
      <c r="GD1625" s="58"/>
      <c r="GE1625" s="58"/>
      <c r="GF1625" s="58"/>
      <c r="GG1625" s="58"/>
      <c r="GH1625" s="58"/>
      <c r="GI1625" s="58"/>
      <c r="GJ1625" s="58"/>
      <c r="GK1625" s="58"/>
      <c r="GL1625" s="58"/>
      <c r="GM1625" s="58"/>
      <c r="GN1625" s="58"/>
      <c r="GO1625" s="58"/>
      <c r="GP1625" s="58"/>
      <c r="GQ1625" s="58"/>
      <c r="GR1625" s="58"/>
      <c r="GS1625" s="58"/>
      <c r="GT1625" s="58"/>
      <c r="GU1625" s="58"/>
      <c r="GV1625" s="58"/>
      <c r="GW1625" s="58"/>
      <c r="GX1625" s="58"/>
      <c r="GY1625" s="58"/>
      <c r="GZ1625" s="58"/>
      <c r="HA1625" s="58"/>
      <c r="HB1625" s="58"/>
      <c r="HC1625" s="58"/>
      <c r="HD1625" s="58"/>
      <c r="HE1625" s="58"/>
      <c r="HF1625" s="58"/>
      <c r="HG1625" s="58"/>
      <c r="HH1625" s="58"/>
      <c r="HI1625" s="58"/>
      <c r="HJ1625" s="58"/>
      <c r="HK1625" s="58"/>
      <c r="HL1625" s="58"/>
      <c r="HM1625" s="58"/>
      <c r="HN1625" s="58"/>
      <c r="HO1625" s="58"/>
      <c r="HP1625" s="58"/>
      <c r="HQ1625" s="58"/>
      <c r="HR1625" s="58"/>
      <c r="HS1625" s="58"/>
      <c r="HT1625" s="58"/>
      <c r="HU1625" s="58"/>
      <c r="HV1625" s="58"/>
      <c r="HW1625" s="58"/>
      <c r="HX1625" s="58"/>
      <c r="HY1625" s="58"/>
      <c r="HZ1625" s="58"/>
      <c r="IA1625" s="58"/>
      <c r="IB1625" s="58"/>
      <c r="IC1625" s="58"/>
      <c r="ID1625" s="58"/>
      <c r="IE1625" s="58"/>
      <c r="IF1625" s="58"/>
      <c r="IG1625" s="58"/>
      <c r="IH1625" s="58"/>
      <c r="II1625" s="58"/>
      <c r="IJ1625" s="58"/>
      <c r="IK1625" s="58"/>
      <c r="IL1625" s="58"/>
      <c r="IM1625" s="58"/>
      <c r="IN1625" s="58"/>
      <c r="IO1625" s="58"/>
      <c r="IP1625" s="58"/>
      <c r="IQ1625" s="58"/>
      <c r="IR1625" s="58"/>
      <c r="IS1625" s="58"/>
      <c r="IT1625" s="58"/>
      <c r="IU1625" s="58"/>
    </row>
    <row r="1626" spans="1:255" s="23" customFormat="1" ht="12.75" x14ac:dyDescent="0.2">
      <c r="A1626" s="35" t="s">
        <v>60</v>
      </c>
      <c r="B1626" s="132" t="s">
        <v>61</v>
      </c>
      <c r="C1626" s="133"/>
      <c r="D1626" s="133"/>
      <c r="E1626" s="133"/>
      <c r="F1626" s="134"/>
      <c r="G1626" s="59" t="s">
        <v>62</v>
      </c>
      <c r="H1626" s="35" t="s">
        <v>63</v>
      </c>
      <c r="I1626" s="35" t="s">
        <v>64</v>
      </c>
      <c r="J1626" s="35" t="s">
        <v>65</v>
      </c>
      <c r="K1626" s="35" t="s">
        <v>66</v>
      </c>
      <c r="L1626" s="35" t="s">
        <v>67</v>
      </c>
      <c r="M1626" s="35" t="s">
        <v>68</v>
      </c>
      <c r="N1626" s="60" t="s">
        <v>69</v>
      </c>
      <c r="O1626" s="18"/>
      <c r="P1626" s="18"/>
      <c r="Q1626" s="18"/>
      <c r="R1626" s="18"/>
      <c r="S1626" s="18"/>
      <c r="T1626" s="18"/>
      <c r="U1626" s="49"/>
      <c r="V1626" s="18"/>
      <c r="W1626" s="15"/>
      <c r="X1626" s="18"/>
      <c r="Y1626" s="18"/>
      <c r="Z1626" s="18"/>
      <c r="AA1626" s="18"/>
      <c r="AB1626" s="58"/>
      <c r="AC1626" s="58"/>
      <c r="AD1626" s="58"/>
      <c r="AE1626" s="58"/>
      <c r="AF1626" s="58"/>
      <c r="AG1626" s="58"/>
      <c r="AH1626" s="58"/>
      <c r="AI1626" s="58"/>
      <c r="AJ1626" s="58"/>
      <c r="AK1626" s="58"/>
      <c r="AL1626" s="58"/>
      <c r="AM1626" s="58"/>
      <c r="AN1626" s="58"/>
      <c r="AO1626" s="58"/>
      <c r="AP1626" s="58"/>
      <c r="AQ1626" s="58"/>
      <c r="AR1626" s="58"/>
      <c r="AS1626" s="58"/>
      <c r="AT1626" s="58"/>
      <c r="AU1626" s="58"/>
      <c r="AV1626" s="58"/>
      <c r="AW1626" s="58"/>
      <c r="AX1626" s="58"/>
      <c r="AY1626" s="58"/>
      <c r="AZ1626" s="58"/>
      <c r="BA1626" s="58"/>
      <c r="BB1626" s="58"/>
      <c r="BC1626" s="58"/>
      <c r="BD1626" s="58"/>
      <c r="BE1626" s="58"/>
      <c r="BF1626" s="58"/>
      <c r="BG1626" s="58"/>
      <c r="BH1626" s="58"/>
      <c r="BI1626" s="58"/>
      <c r="BJ1626" s="58"/>
      <c r="BK1626" s="58"/>
      <c r="BL1626" s="58"/>
      <c r="BM1626" s="58"/>
      <c r="BN1626" s="58"/>
      <c r="BO1626" s="58"/>
      <c r="BP1626" s="58"/>
      <c r="BQ1626" s="58"/>
      <c r="BR1626" s="58"/>
      <c r="BS1626" s="58"/>
      <c r="BT1626" s="58"/>
      <c r="BU1626" s="58"/>
      <c r="BV1626" s="58"/>
      <c r="BW1626" s="58"/>
      <c r="BX1626" s="58"/>
      <c r="BY1626" s="58"/>
      <c r="BZ1626" s="58"/>
      <c r="CA1626" s="58"/>
      <c r="CB1626" s="58"/>
      <c r="CC1626" s="58"/>
      <c r="CD1626" s="58"/>
      <c r="CE1626" s="58"/>
      <c r="CF1626" s="58"/>
      <c r="CG1626" s="58"/>
      <c r="CH1626" s="58"/>
      <c r="CI1626" s="58"/>
      <c r="CJ1626" s="58"/>
      <c r="CK1626" s="58"/>
      <c r="CL1626" s="58"/>
      <c r="CM1626" s="58"/>
      <c r="CN1626" s="58"/>
      <c r="CO1626" s="58"/>
      <c r="CP1626" s="58"/>
      <c r="CQ1626" s="58"/>
      <c r="CR1626" s="58"/>
      <c r="CS1626" s="58"/>
      <c r="CT1626" s="58"/>
      <c r="CU1626" s="58"/>
      <c r="CV1626" s="58"/>
      <c r="CW1626" s="58"/>
      <c r="CX1626" s="58"/>
      <c r="CY1626" s="58"/>
      <c r="CZ1626" s="58"/>
      <c r="DA1626" s="58"/>
      <c r="DB1626" s="58"/>
      <c r="DC1626" s="58"/>
      <c r="DD1626" s="58"/>
      <c r="DE1626" s="58"/>
      <c r="DF1626" s="58"/>
      <c r="DG1626" s="58"/>
      <c r="DH1626" s="58"/>
      <c r="DI1626" s="58"/>
      <c r="DJ1626" s="58"/>
      <c r="DK1626" s="58"/>
      <c r="DL1626" s="58"/>
      <c r="DM1626" s="58"/>
      <c r="DN1626" s="58"/>
      <c r="DO1626" s="58"/>
      <c r="DP1626" s="58"/>
      <c r="DQ1626" s="58"/>
      <c r="DR1626" s="58"/>
      <c r="DS1626" s="58"/>
      <c r="DT1626" s="58"/>
      <c r="DU1626" s="58"/>
      <c r="DV1626" s="58"/>
      <c r="DW1626" s="58"/>
      <c r="DX1626" s="58"/>
      <c r="DY1626" s="58"/>
      <c r="DZ1626" s="58"/>
      <c r="EA1626" s="58"/>
      <c r="EB1626" s="58"/>
      <c r="EC1626" s="58"/>
      <c r="ED1626" s="58"/>
      <c r="EE1626" s="58"/>
      <c r="EF1626" s="58"/>
      <c r="EG1626" s="58"/>
      <c r="EH1626" s="58"/>
      <c r="EI1626" s="58"/>
      <c r="EJ1626" s="58"/>
      <c r="EK1626" s="58"/>
      <c r="EL1626" s="58"/>
      <c r="EM1626" s="58"/>
      <c r="EN1626" s="58"/>
      <c r="EO1626" s="58"/>
      <c r="EP1626" s="58"/>
      <c r="EQ1626" s="58"/>
      <c r="ER1626" s="58"/>
      <c r="ES1626" s="58"/>
      <c r="ET1626" s="58"/>
      <c r="EU1626" s="58"/>
      <c r="EV1626" s="58"/>
      <c r="EW1626" s="58"/>
      <c r="EX1626" s="58"/>
      <c r="EY1626" s="58"/>
      <c r="EZ1626" s="58"/>
      <c r="FA1626" s="58"/>
      <c r="FB1626" s="58"/>
      <c r="FC1626" s="58"/>
      <c r="FD1626" s="58"/>
      <c r="FE1626" s="58"/>
      <c r="FF1626" s="58"/>
      <c r="FG1626" s="58"/>
      <c r="FH1626" s="58"/>
      <c r="FI1626" s="58"/>
      <c r="FJ1626" s="58"/>
      <c r="FK1626" s="58"/>
      <c r="FL1626" s="58"/>
      <c r="FM1626" s="58"/>
      <c r="FN1626" s="58"/>
      <c r="FO1626" s="58"/>
      <c r="FP1626" s="58"/>
      <c r="FQ1626" s="58"/>
      <c r="FR1626" s="58"/>
      <c r="FS1626" s="58"/>
      <c r="FT1626" s="58"/>
      <c r="FU1626" s="58"/>
      <c r="FV1626" s="58"/>
      <c r="FW1626" s="58"/>
      <c r="FX1626" s="58"/>
      <c r="FY1626" s="58"/>
      <c r="FZ1626" s="58"/>
      <c r="GA1626" s="58"/>
      <c r="GB1626" s="58"/>
      <c r="GC1626" s="58"/>
      <c r="GD1626" s="58"/>
      <c r="GE1626" s="58"/>
      <c r="GF1626" s="58"/>
      <c r="GG1626" s="58"/>
      <c r="GH1626" s="58"/>
      <c r="GI1626" s="58"/>
      <c r="GJ1626" s="58"/>
      <c r="GK1626" s="58"/>
      <c r="GL1626" s="58"/>
      <c r="GM1626" s="58"/>
      <c r="GN1626" s="58"/>
      <c r="GO1626" s="58"/>
      <c r="GP1626" s="58"/>
      <c r="GQ1626" s="58"/>
      <c r="GR1626" s="58"/>
      <c r="GS1626" s="58"/>
      <c r="GT1626" s="58"/>
      <c r="GU1626" s="58"/>
      <c r="GV1626" s="58"/>
      <c r="GW1626" s="58"/>
      <c r="GX1626" s="58"/>
      <c r="GY1626" s="58"/>
      <c r="GZ1626" s="58"/>
      <c r="HA1626" s="58"/>
      <c r="HB1626" s="58"/>
      <c r="HC1626" s="58"/>
      <c r="HD1626" s="58"/>
      <c r="HE1626" s="58"/>
      <c r="HF1626" s="58"/>
      <c r="HG1626" s="58"/>
      <c r="HH1626" s="58"/>
      <c r="HI1626" s="58"/>
      <c r="HJ1626" s="58"/>
      <c r="HK1626" s="58"/>
      <c r="HL1626" s="58"/>
      <c r="HM1626" s="58"/>
      <c r="HN1626" s="58"/>
      <c r="HO1626" s="58"/>
      <c r="HP1626" s="58"/>
      <c r="HQ1626" s="58"/>
      <c r="HR1626" s="58"/>
      <c r="HS1626" s="58"/>
      <c r="HT1626" s="58"/>
      <c r="HU1626" s="58"/>
      <c r="HV1626" s="58"/>
      <c r="HW1626" s="58"/>
      <c r="HX1626" s="58"/>
      <c r="HY1626" s="58"/>
      <c r="HZ1626" s="58"/>
      <c r="IA1626" s="58"/>
      <c r="IB1626" s="58"/>
      <c r="IC1626" s="58"/>
      <c r="ID1626" s="58"/>
      <c r="IE1626" s="58"/>
      <c r="IF1626" s="58"/>
      <c r="IG1626" s="58"/>
      <c r="IH1626" s="58"/>
      <c r="II1626" s="58"/>
      <c r="IJ1626" s="58"/>
      <c r="IK1626" s="58"/>
      <c r="IL1626" s="58"/>
      <c r="IM1626" s="58"/>
      <c r="IN1626" s="58"/>
      <c r="IO1626" s="58"/>
      <c r="IP1626" s="58"/>
      <c r="IQ1626" s="58"/>
      <c r="IR1626" s="58"/>
      <c r="IS1626" s="58"/>
      <c r="IT1626" s="58"/>
      <c r="IU1626" s="58"/>
    </row>
    <row r="1627" spans="1:255" s="64" customFormat="1" ht="50.1" customHeight="1" x14ac:dyDescent="0.2">
      <c r="A1627" s="36"/>
      <c r="B1627" s="135"/>
      <c r="C1627" s="136"/>
      <c r="D1627" s="136"/>
      <c r="E1627" s="136"/>
      <c r="F1627" s="137"/>
      <c r="G1627" s="42"/>
      <c r="H1627" s="43"/>
      <c r="I1627" s="44" t="e">
        <f>SUM(#REF!*H1627)</f>
        <v>#REF!</v>
      </c>
      <c r="J1627" s="43"/>
      <c r="K1627" s="45" t="e">
        <f t="shared" ref="K1627:K1632" si="106">SUM(I1627*J1627)</f>
        <v>#REF!</v>
      </c>
      <c r="L1627" s="61"/>
      <c r="M1627" s="62"/>
      <c r="N1627" s="63">
        <f t="shared" ref="N1627:N1632" si="107">SUM(L1627*M1627)</f>
        <v>0</v>
      </c>
      <c r="O1627" s="41"/>
      <c r="P1627" s="10"/>
      <c r="Q1627" s="18"/>
      <c r="R1627" s="10"/>
      <c r="S1627" s="10"/>
      <c r="T1627" s="10"/>
      <c r="U1627" s="33"/>
      <c r="V1627" s="10"/>
      <c r="W1627" s="10"/>
      <c r="X1627" s="41"/>
      <c r="Y1627" s="41"/>
      <c r="Z1627" s="41"/>
      <c r="AA1627" s="41"/>
    </row>
    <row r="1628" spans="1:255" s="64" customFormat="1" ht="50.1" customHeight="1" x14ac:dyDescent="0.2">
      <c r="A1628" s="36"/>
      <c r="B1628" s="126"/>
      <c r="C1628" s="127"/>
      <c r="D1628" s="127"/>
      <c r="E1628" s="127"/>
      <c r="F1628" s="128"/>
      <c r="G1628" s="42"/>
      <c r="H1628" s="43"/>
      <c r="I1628" s="44" t="e">
        <f>SUM(#REF!*H1628)</f>
        <v>#REF!</v>
      </c>
      <c r="J1628" s="43"/>
      <c r="K1628" s="45" t="e">
        <f t="shared" si="106"/>
        <v>#REF!</v>
      </c>
      <c r="L1628" s="61"/>
      <c r="M1628" s="62"/>
      <c r="N1628" s="63">
        <f t="shared" si="107"/>
        <v>0</v>
      </c>
      <c r="O1628" s="41"/>
      <c r="P1628" s="10"/>
      <c r="Q1628" s="10"/>
      <c r="R1628" s="10"/>
      <c r="S1628" s="10"/>
      <c r="T1628" s="10"/>
      <c r="U1628" s="33"/>
      <c r="V1628" s="10"/>
      <c r="W1628" s="10"/>
      <c r="X1628" s="41"/>
      <c r="Y1628" s="41"/>
      <c r="Z1628" s="41"/>
      <c r="AA1628" s="41"/>
    </row>
    <row r="1629" spans="1:255" s="64" customFormat="1" ht="50.1" customHeight="1" x14ac:dyDescent="0.2">
      <c r="A1629" s="36"/>
      <c r="B1629" s="126"/>
      <c r="C1629" s="127"/>
      <c r="D1629" s="127"/>
      <c r="E1629" s="127"/>
      <c r="F1629" s="128"/>
      <c r="G1629" s="42"/>
      <c r="H1629" s="43"/>
      <c r="I1629" s="44" t="e">
        <f>SUM(#REF!*H1629)</f>
        <v>#REF!</v>
      </c>
      <c r="J1629" s="43"/>
      <c r="K1629" s="45" t="e">
        <f t="shared" si="106"/>
        <v>#REF!</v>
      </c>
      <c r="L1629" s="61"/>
      <c r="M1629" s="62"/>
      <c r="N1629" s="63">
        <f t="shared" si="107"/>
        <v>0</v>
      </c>
      <c r="O1629" s="41"/>
      <c r="P1629" s="10"/>
      <c r="Q1629" s="10"/>
      <c r="R1629" s="10"/>
      <c r="S1629" s="10"/>
      <c r="T1629" s="10"/>
      <c r="U1629" s="33"/>
      <c r="V1629" s="10"/>
      <c r="W1629" s="10"/>
      <c r="X1629" s="41"/>
      <c r="Y1629" s="41"/>
      <c r="Z1629" s="41"/>
      <c r="AA1629" s="41"/>
    </row>
    <row r="1630" spans="1:255" s="64" customFormat="1" ht="50.1" customHeight="1" x14ac:dyDescent="0.2">
      <c r="A1630" s="36"/>
      <c r="B1630" s="126"/>
      <c r="C1630" s="127"/>
      <c r="D1630" s="127"/>
      <c r="E1630" s="127"/>
      <c r="F1630" s="128"/>
      <c r="G1630" s="42"/>
      <c r="H1630" s="43"/>
      <c r="I1630" s="44" t="e">
        <f>SUM(#REF!*H1630)</f>
        <v>#REF!</v>
      </c>
      <c r="J1630" s="43"/>
      <c r="K1630" s="45" t="e">
        <f t="shared" si="106"/>
        <v>#REF!</v>
      </c>
      <c r="L1630" s="61"/>
      <c r="M1630" s="62"/>
      <c r="N1630" s="63">
        <f t="shared" si="107"/>
        <v>0</v>
      </c>
      <c r="O1630" s="41"/>
      <c r="P1630" s="10"/>
      <c r="Q1630" s="10"/>
      <c r="R1630" s="10"/>
      <c r="S1630" s="10"/>
      <c r="T1630" s="10"/>
      <c r="U1630" s="33"/>
      <c r="V1630" s="10"/>
      <c r="W1630" s="10"/>
      <c r="X1630" s="41"/>
      <c r="Y1630" s="41"/>
      <c r="Z1630" s="41"/>
      <c r="AA1630" s="41"/>
    </row>
    <row r="1631" spans="1:255" s="64" customFormat="1" ht="50.1" customHeight="1" x14ac:dyDescent="0.2">
      <c r="A1631" s="36"/>
      <c r="B1631" s="126"/>
      <c r="C1631" s="127"/>
      <c r="D1631" s="127"/>
      <c r="E1631" s="127"/>
      <c r="F1631" s="128"/>
      <c r="G1631" s="42"/>
      <c r="H1631" s="43"/>
      <c r="I1631" s="44" t="e">
        <f>SUM(#REF!*H1631)</f>
        <v>#REF!</v>
      </c>
      <c r="J1631" s="43"/>
      <c r="K1631" s="45" t="e">
        <f t="shared" si="106"/>
        <v>#REF!</v>
      </c>
      <c r="L1631" s="61"/>
      <c r="M1631" s="62"/>
      <c r="N1631" s="63">
        <f t="shared" si="107"/>
        <v>0</v>
      </c>
      <c r="O1631" s="41"/>
      <c r="P1631" s="10"/>
      <c r="Q1631" s="10"/>
      <c r="R1631" s="10"/>
      <c r="S1631" s="10"/>
      <c r="T1631" s="10"/>
      <c r="U1631" s="33"/>
      <c r="V1631" s="10"/>
      <c r="W1631" s="10"/>
      <c r="X1631" s="41"/>
      <c r="Y1631" s="41"/>
      <c r="Z1631" s="41"/>
      <c r="AA1631" s="41"/>
    </row>
    <row r="1632" spans="1:255" s="64" customFormat="1" ht="50.1" customHeight="1" x14ac:dyDescent="0.2">
      <c r="A1632" s="36"/>
      <c r="B1632" s="126"/>
      <c r="C1632" s="127"/>
      <c r="D1632" s="127"/>
      <c r="E1632" s="127"/>
      <c r="F1632" s="128"/>
      <c r="G1632" s="42"/>
      <c r="H1632" s="43"/>
      <c r="I1632" s="44" t="e">
        <f>SUM(#REF!*H1632)</f>
        <v>#REF!</v>
      </c>
      <c r="J1632" s="43"/>
      <c r="K1632" s="45" t="e">
        <f t="shared" si="106"/>
        <v>#REF!</v>
      </c>
      <c r="L1632" s="61"/>
      <c r="M1632" s="62"/>
      <c r="N1632" s="63">
        <f t="shared" si="107"/>
        <v>0</v>
      </c>
      <c r="O1632" s="41"/>
      <c r="P1632" s="10"/>
      <c r="Q1632" s="10"/>
      <c r="R1632" s="10"/>
      <c r="S1632" s="10"/>
      <c r="T1632" s="10"/>
      <c r="U1632" s="33"/>
      <c r="V1632" s="10"/>
      <c r="W1632" s="10"/>
      <c r="X1632" s="41"/>
      <c r="Y1632" s="41"/>
      <c r="Z1632" s="41"/>
      <c r="AA1632" s="41"/>
    </row>
    <row r="1633" spans="1:27" s="23" customFormat="1" ht="20.100000000000001" customHeight="1" thickBot="1" x14ac:dyDescent="0.2">
      <c r="A1633" s="65"/>
      <c r="B1633" s="129" t="s">
        <v>8</v>
      </c>
      <c r="C1633" s="130"/>
      <c r="D1633" s="130"/>
      <c r="E1633" s="130"/>
      <c r="F1633" s="131"/>
      <c r="G1633" s="66"/>
      <c r="H1633" s="67"/>
      <c r="I1633" s="68" t="e">
        <f>SUM(I1627:I1632)</f>
        <v>#REF!</v>
      </c>
      <c r="J1633" s="67"/>
      <c r="K1633" s="68" t="e">
        <f>SUM(K1627:K1632)</f>
        <v>#REF!</v>
      </c>
      <c r="L1633" s="69">
        <f>SUM(L1627:L1632)</f>
        <v>0</v>
      </c>
      <c r="M1633" s="67"/>
      <c r="N1633" s="68">
        <f>SUM(N1627:N1632)</f>
        <v>0</v>
      </c>
      <c r="O1633" s="15"/>
      <c r="P1633" s="15"/>
      <c r="Q1633" s="10"/>
      <c r="R1633" s="15"/>
      <c r="S1633" s="15"/>
      <c r="T1633" s="15"/>
      <c r="U1633" s="52"/>
      <c r="V1633" s="15"/>
      <c r="W1633" s="15"/>
      <c r="X1633" s="15"/>
      <c r="Y1633" s="15"/>
      <c r="Z1633" s="15"/>
      <c r="AA1633" s="15"/>
    </row>
    <row r="1634" spans="1:27" s="23" customFormat="1" x14ac:dyDescent="0.15">
      <c r="A1634" s="15"/>
      <c r="B1634" s="15"/>
      <c r="C1634" s="15"/>
      <c r="D1634" s="15"/>
      <c r="E1634" s="15"/>
      <c r="F1634" s="15"/>
      <c r="G1634" s="54"/>
      <c r="H1634" s="15"/>
      <c r="I1634" s="15"/>
      <c r="J1634" s="15"/>
      <c r="K1634" s="15"/>
      <c r="L1634" s="15"/>
      <c r="M1634" s="15"/>
      <c r="N1634" s="55"/>
      <c r="Q1634" s="15"/>
    </row>
    <row r="1635" spans="1:27" s="23" customFormat="1" x14ac:dyDescent="0.15">
      <c r="A1635" s="15"/>
      <c r="B1635" s="15"/>
      <c r="C1635" s="15"/>
      <c r="D1635" s="15"/>
      <c r="E1635" s="15"/>
      <c r="F1635" s="15"/>
      <c r="G1635" s="54"/>
      <c r="H1635" s="15"/>
      <c r="I1635" s="15"/>
      <c r="J1635" s="15"/>
      <c r="K1635" s="15"/>
      <c r="L1635" s="15"/>
      <c r="M1635" s="15"/>
      <c r="N1635" s="55"/>
    </row>
    <row r="1636" spans="1:27" s="23" customFormat="1" x14ac:dyDescent="0.15">
      <c r="A1636" s="8"/>
      <c r="B1636" s="8"/>
      <c r="C1636" s="8"/>
      <c r="D1636" s="8"/>
      <c r="E1636" s="8"/>
      <c r="F1636" s="8"/>
      <c r="G1636" s="56"/>
      <c r="H1636" s="8"/>
      <c r="I1636" s="8"/>
      <c r="J1636" s="8"/>
      <c r="K1636" s="8"/>
      <c r="L1636" s="8"/>
      <c r="M1636" s="8"/>
      <c r="N1636" s="57"/>
      <c r="O1636" s="15"/>
      <c r="P1636" s="15"/>
      <c r="R1636" s="15"/>
      <c r="S1636" s="15"/>
      <c r="T1636" s="15"/>
      <c r="U1636" s="52"/>
      <c r="V1636" s="15"/>
      <c r="W1636" s="15"/>
      <c r="X1636" s="15"/>
      <c r="Y1636" s="15"/>
      <c r="Z1636" s="15"/>
      <c r="AA1636" s="15"/>
    </row>
    <row r="1637" spans="1:27" s="23" customFormat="1" ht="9" customHeight="1" x14ac:dyDescent="0.2">
      <c r="A1637" s="158" t="s">
        <v>24</v>
      </c>
      <c r="B1637" s="159"/>
      <c r="C1637" s="159"/>
      <c r="D1637" s="159"/>
      <c r="E1637" s="159"/>
      <c r="F1637" s="159"/>
      <c r="G1637" s="159"/>
      <c r="H1637" s="164" t="s">
        <v>25</v>
      </c>
      <c r="I1637" s="165"/>
      <c r="J1637" s="165"/>
      <c r="K1637" s="165"/>
      <c r="L1637" s="166"/>
      <c r="M1637" s="11" t="s">
        <v>26</v>
      </c>
      <c r="N1637" s="12"/>
      <c r="O1637" s="15"/>
      <c r="P1637" s="15"/>
      <c r="Q1637" s="15"/>
      <c r="R1637" s="15"/>
      <c r="S1637" s="15"/>
      <c r="T1637" s="15"/>
      <c r="U1637" s="52"/>
      <c r="V1637" s="15"/>
      <c r="W1637" s="15"/>
      <c r="X1637" s="15"/>
      <c r="Y1637" s="15"/>
      <c r="Z1637" s="15"/>
      <c r="AA1637" s="15"/>
    </row>
    <row r="1638" spans="1:27" s="23" customFormat="1" ht="8.25" customHeight="1" x14ac:dyDescent="0.15">
      <c r="A1638" s="160"/>
      <c r="B1638" s="161"/>
      <c r="C1638" s="161"/>
      <c r="D1638" s="161"/>
      <c r="E1638" s="161"/>
      <c r="F1638" s="161"/>
      <c r="G1638" s="161"/>
      <c r="H1638" s="14"/>
      <c r="I1638" s="15"/>
      <c r="J1638" s="15"/>
      <c r="K1638" s="15"/>
      <c r="L1638" s="16"/>
      <c r="M1638" s="15"/>
      <c r="N1638" s="17"/>
      <c r="O1638" s="15"/>
      <c r="P1638" s="15"/>
      <c r="Q1638" s="15"/>
      <c r="R1638" s="15"/>
      <c r="S1638" s="15"/>
      <c r="T1638" s="15"/>
      <c r="U1638" s="52"/>
      <c r="V1638" s="15"/>
      <c r="W1638" s="15"/>
      <c r="X1638" s="15"/>
      <c r="Y1638" s="15"/>
      <c r="Z1638" s="15"/>
      <c r="AA1638" s="15"/>
    </row>
    <row r="1639" spans="1:27" s="23" customFormat="1" ht="12.75" customHeight="1" x14ac:dyDescent="0.2">
      <c r="A1639" s="160"/>
      <c r="B1639" s="161"/>
      <c r="C1639" s="161"/>
      <c r="D1639" s="161"/>
      <c r="E1639" s="161"/>
      <c r="F1639" s="161"/>
      <c r="G1639" s="161"/>
      <c r="H1639" s="167"/>
      <c r="I1639" s="168"/>
      <c r="J1639" s="168"/>
      <c r="K1639" s="168"/>
      <c r="L1639" s="169"/>
      <c r="M1639" s="18" t="s">
        <v>75</v>
      </c>
      <c r="N1639" s="17"/>
      <c r="O1639" s="15"/>
      <c r="P1639" s="15"/>
      <c r="Q1639" s="15"/>
      <c r="R1639" s="15"/>
      <c r="S1639" s="15"/>
      <c r="T1639" s="15"/>
      <c r="U1639" s="52"/>
      <c r="V1639" s="15"/>
      <c r="W1639" s="15"/>
      <c r="X1639" s="15"/>
      <c r="Y1639" s="15"/>
      <c r="Z1639" s="15"/>
      <c r="AA1639" s="15"/>
    </row>
    <row r="1640" spans="1:27" s="23" customFormat="1" ht="8.25" customHeight="1" x14ac:dyDescent="0.15">
      <c r="A1640" s="160"/>
      <c r="B1640" s="161"/>
      <c r="C1640" s="161"/>
      <c r="D1640" s="161"/>
      <c r="E1640" s="161"/>
      <c r="F1640" s="161"/>
      <c r="G1640" s="161"/>
      <c r="H1640" s="170"/>
      <c r="I1640" s="168"/>
      <c r="J1640" s="168"/>
      <c r="K1640" s="168"/>
      <c r="L1640" s="169"/>
      <c r="M1640" s="15"/>
      <c r="N1640" s="17"/>
      <c r="O1640" s="15"/>
      <c r="P1640" s="15"/>
      <c r="Q1640" s="15"/>
      <c r="R1640" s="15"/>
      <c r="S1640" s="15"/>
      <c r="T1640" s="15"/>
      <c r="U1640" s="52"/>
      <c r="V1640" s="15"/>
      <c r="W1640" s="15"/>
      <c r="X1640" s="15"/>
      <c r="Y1640" s="15"/>
      <c r="Z1640" s="15"/>
      <c r="AA1640" s="15"/>
    </row>
    <row r="1641" spans="1:27" s="23" customFormat="1" ht="8.25" customHeight="1" x14ac:dyDescent="0.15">
      <c r="A1641" s="160"/>
      <c r="B1641" s="161"/>
      <c r="C1641" s="161"/>
      <c r="D1641" s="161"/>
      <c r="E1641" s="161"/>
      <c r="F1641" s="161"/>
      <c r="G1641" s="161"/>
      <c r="H1641" s="170"/>
      <c r="I1641" s="168"/>
      <c r="J1641" s="168"/>
      <c r="K1641" s="168"/>
      <c r="L1641" s="169"/>
      <c r="M1641" s="8"/>
      <c r="N1641" s="19"/>
      <c r="O1641" s="15"/>
      <c r="P1641" s="15"/>
      <c r="Q1641" s="15"/>
      <c r="R1641" s="15"/>
      <c r="S1641" s="15"/>
      <c r="T1641" s="15"/>
      <c r="U1641" s="52"/>
      <c r="V1641" s="15"/>
      <c r="W1641" s="15"/>
      <c r="X1641" s="15"/>
      <c r="Y1641" s="15"/>
      <c r="Z1641" s="15"/>
      <c r="AA1641" s="15"/>
    </row>
    <row r="1642" spans="1:27" s="23" customFormat="1" ht="9" customHeight="1" x14ac:dyDescent="0.15">
      <c r="A1642" s="160"/>
      <c r="B1642" s="161"/>
      <c r="C1642" s="161"/>
      <c r="D1642" s="161"/>
      <c r="E1642" s="161"/>
      <c r="F1642" s="161"/>
      <c r="G1642" s="161"/>
      <c r="H1642" s="170"/>
      <c r="I1642" s="168"/>
      <c r="J1642" s="168"/>
      <c r="K1642" s="168"/>
      <c r="L1642" s="169"/>
      <c r="M1642" s="20" t="s">
        <v>29</v>
      </c>
      <c r="N1642" s="17"/>
      <c r="O1642" s="15"/>
      <c r="P1642" s="15"/>
      <c r="Q1642" s="15"/>
      <c r="R1642" s="15"/>
      <c r="S1642" s="15"/>
      <c r="T1642" s="15"/>
      <c r="U1642" s="52"/>
      <c r="V1642" s="15"/>
      <c r="W1642" s="15"/>
      <c r="X1642" s="15"/>
      <c r="Y1642" s="15"/>
      <c r="Z1642" s="15"/>
      <c r="AA1642" s="15"/>
    </row>
    <row r="1643" spans="1:27" s="23" customFormat="1" ht="8.25" customHeight="1" x14ac:dyDescent="0.15">
      <c r="A1643" s="160"/>
      <c r="B1643" s="161"/>
      <c r="C1643" s="161"/>
      <c r="D1643" s="161"/>
      <c r="E1643" s="161"/>
      <c r="F1643" s="161"/>
      <c r="G1643" s="161"/>
      <c r="H1643" s="170"/>
      <c r="I1643" s="168"/>
      <c r="J1643" s="168"/>
      <c r="K1643" s="168"/>
      <c r="L1643" s="169"/>
      <c r="M1643" s="15"/>
      <c r="N1643" s="17"/>
      <c r="O1643" s="15"/>
      <c r="P1643" s="15"/>
      <c r="Q1643" s="15"/>
      <c r="R1643" s="15"/>
      <c r="S1643" s="15"/>
      <c r="T1643" s="15"/>
      <c r="U1643" s="52"/>
      <c r="V1643" s="15"/>
      <c r="W1643" s="15"/>
      <c r="X1643" s="15"/>
      <c r="Y1643" s="15"/>
      <c r="Z1643" s="15"/>
      <c r="AA1643" s="15"/>
    </row>
    <row r="1644" spans="1:27" s="23" customFormat="1" ht="8.25" customHeight="1" x14ac:dyDescent="0.15">
      <c r="A1644" s="160"/>
      <c r="B1644" s="161"/>
      <c r="C1644" s="161"/>
      <c r="D1644" s="161"/>
      <c r="E1644" s="161"/>
      <c r="F1644" s="161"/>
      <c r="G1644" s="161"/>
      <c r="H1644" s="170"/>
      <c r="I1644" s="168"/>
      <c r="J1644" s="168"/>
      <c r="K1644" s="168"/>
      <c r="L1644" s="169"/>
      <c r="M1644" s="138"/>
      <c r="N1644" s="139"/>
      <c r="O1644" s="15"/>
      <c r="P1644" s="15"/>
      <c r="Q1644" s="15"/>
      <c r="R1644" s="15"/>
      <c r="S1644" s="15"/>
      <c r="T1644" s="15"/>
      <c r="U1644" s="52"/>
      <c r="V1644" s="15"/>
      <c r="W1644" s="15"/>
      <c r="X1644" s="15"/>
      <c r="Y1644" s="15"/>
      <c r="Z1644" s="15"/>
      <c r="AA1644" s="15"/>
    </row>
    <row r="1645" spans="1:27" s="23" customFormat="1" ht="8.25" customHeight="1" x14ac:dyDescent="0.15">
      <c r="A1645" s="162"/>
      <c r="B1645" s="163"/>
      <c r="C1645" s="163"/>
      <c r="D1645" s="163"/>
      <c r="E1645" s="163"/>
      <c r="F1645" s="163"/>
      <c r="G1645" s="163"/>
      <c r="H1645" s="171"/>
      <c r="I1645" s="172"/>
      <c r="J1645" s="172"/>
      <c r="K1645" s="172"/>
      <c r="L1645" s="173"/>
      <c r="M1645" s="140"/>
      <c r="N1645" s="141"/>
      <c r="O1645" s="15"/>
      <c r="P1645" s="15"/>
      <c r="Q1645" s="15"/>
      <c r="R1645" s="15"/>
      <c r="S1645" s="15"/>
      <c r="T1645" s="15"/>
      <c r="U1645" s="52"/>
      <c r="V1645" s="15"/>
      <c r="W1645" s="15"/>
      <c r="X1645" s="15"/>
      <c r="Y1645" s="15"/>
      <c r="Z1645" s="15"/>
      <c r="AA1645" s="15"/>
    </row>
    <row r="1646" spans="1:27" s="23" customFormat="1" x14ac:dyDescent="0.15">
      <c r="A1646" s="142" t="s">
        <v>30</v>
      </c>
      <c r="B1646" s="143"/>
      <c r="C1646" s="143"/>
      <c r="D1646" s="143"/>
      <c r="E1646" s="143"/>
      <c r="F1646" s="144"/>
      <c r="G1646" s="21"/>
      <c r="H1646" s="148"/>
      <c r="I1646" s="148"/>
      <c r="J1646" s="148"/>
      <c r="K1646" s="148"/>
      <c r="L1646" s="148"/>
      <c r="M1646" s="148"/>
      <c r="N1646" s="149"/>
      <c r="O1646" s="15"/>
      <c r="P1646" s="15"/>
      <c r="Q1646" s="15"/>
      <c r="R1646" s="15"/>
      <c r="S1646" s="15"/>
      <c r="T1646" s="15"/>
      <c r="U1646" s="52"/>
      <c r="V1646" s="15"/>
      <c r="W1646" s="15"/>
      <c r="X1646" s="15"/>
      <c r="Y1646" s="15"/>
      <c r="Z1646" s="15"/>
      <c r="AA1646" s="15"/>
    </row>
    <row r="1647" spans="1:27" s="23" customFormat="1" x14ac:dyDescent="0.15">
      <c r="A1647" s="145"/>
      <c r="B1647" s="146"/>
      <c r="C1647" s="146"/>
      <c r="D1647" s="146"/>
      <c r="E1647" s="146"/>
      <c r="F1647" s="147"/>
      <c r="G1647" s="21"/>
      <c r="H1647" s="150"/>
      <c r="I1647" s="150"/>
      <c r="J1647" s="150"/>
      <c r="K1647" s="150"/>
      <c r="L1647" s="150"/>
      <c r="M1647" s="150"/>
      <c r="N1647" s="151"/>
      <c r="O1647" s="15"/>
      <c r="P1647" s="15"/>
      <c r="Q1647" s="15"/>
      <c r="R1647" s="15"/>
      <c r="S1647" s="15"/>
      <c r="T1647" s="15"/>
      <c r="U1647" s="52"/>
      <c r="V1647" s="15"/>
      <c r="W1647" s="15"/>
      <c r="X1647" s="15"/>
      <c r="Y1647" s="15"/>
      <c r="Z1647" s="15"/>
      <c r="AA1647" s="15"/>
    </row>
    <row r="1648" spans="1:27" s="23" customFormat="1" ht="12.75" x14ac:dyDescent="0.2">
      <c r="A1648" s="22"/>
      <c r="F1648" s="16"/>
      <c r="G1648" s="21"/>
      <c r="H1648" s="152"/>
      <c r="I1648" s="152"/>
      <c r="J1648" s="152"/>
      <c r="K1648" s="153"/>
      <c r="L1648" s="156" t="s">
        <v>31</v>
      </c>
      <c r="M1648" s="148"/>
      <c r="N1648" s="149"/>
      <c r="O1648" s="15"/>
      <c r="P1648" s="18"/>
      <c r="Q1648" s="15"/>
      <c r="R1648" s="18"/>
      <c r="S1648" s="18"/>
      <c r="T1648" s="18"/>
      <c r="U1648" s="49"/>
      <c r="V1648" s="18"/>
      <c r="W1648" s="15"/>
      <c r="X1648" s="15"/>
      <c r="Y1648" s="15"/>
      <c r="Z1648" s="15"/>
      <c r="AA1648" s="15"/>
    </row>
    <row r="1649" spans="1:255" s="23" customFormat="1" ht="12.75" x14ac:dyDescent="0.2">
      <c r="A1649" s="24"/>
      <c r="F1649" s="16"/>
      <c r="G1649" s="21"/>
      <c r="H1649" s="154"/>
      <c r="I1649" s="154"/>
      <c r="J1649" s="154"/>
      <c r="K1649" s="155"/>
      <c r="L1649" s="157"/>
      <c r="M1649" s="150"/>
      <c r="N1649" s="151"/>
      <c r="O1649" s="15"/>
      <c r="P1649" s="18"/>
      <c r="Q1649" s="18"/>
      <c r="R1649" s="18"/>
      <c r="S1649" s="18"/>
      <c r="T1649" s="18"/>
      <c r="U1649" s="49"/>
      <c r="V1649" s="18"/>
      <c r="W1649" s="15"/>
      <c r="X1649" s="15"/>
      <c r="Y1649" s="15"/>
      <c r="Z1649" s="15"/>
      <c r="AA1649" s="15"/>
    </row>
    <row r="1650" spans="1:255" s="23" customFormat="1" ht="12.75" x14ac:dyDescent="0.2">
      <c r="A1650" s="24"/>
      <c r="F1650" s="16"/>
      <c r="G1650" s="25"/>
      <c r="H1650" s="22"/>
      <c r="I1650" s="22"/>
      <c r="J1650" s="22"/>
      <c r="K1650" s="26"/>
      <c r="L1650" s="22"/>
      <c r="M1650" s="22"/>
      <c r="N1650" s="27" t="s">
        <v>32</v>
      </c>
      <c r="O1650" s="15"/>
      <c r="P1650" s="18"/>
      <c r="Q1650" s="18"/>
      <c r="R1650" s="18"/>
      <c r="S1650" s="18"/>
      <c r="T1650" s="18"/>
      <c r="U1650" s="49"/>
      <c r="V1650" s="18"/>
      <c r="W1650" s="15"/>
      <c r="X1650" s="15"/>
      <c r="Y1650" s="15"/>
      <c r="Z1650" s="15"/>
      <c r="AA1650" s="15"/>
    </row>
    <row r="1651" spans="1:255" s="23" customFormat="1" ht="12.75" x14ac:dyDescent="0.2">
      <c r="A1651" s="24"/>
      <c r="F1651" s="16"/>
      <c r="G1651" s="28" t="s">
        <v>33</v>
      </c>
      <c r="H1651" s="30" t="s">
        <v>35</v>
      </c>
      <c r="I1651" s="30" t="s">
        <v>36</v>
      </c>
      <c r="J1651" s="30" t="s">
        <v>37</v>
      </c>
      <c r="K1651" s="30" t="s">
        <v>38</v>
      </c>
      <c r="L1651" s="30" t="s">
        <v>39</v>
      </c>
      <c r="M1651" s="30" t="s">
        <v>40</v>
      </c>
      <c r="N1651" s="27" t="s">
        <v>41</v>
      </c>
      <c r="O1651" s="15"/>
      <c r="P1651" s="18"/>
      <c r="Q1651" s="18"/>
      <c r="R1651" s="18"/>
      <c r="S1651" s="18"/>
      <c r="T1651" s="18"/>
      <c r="U1651" s="49"/>
      <c r="V1651" s="18"/>
      <c r="W1651" s="15"/>
      <c r="X1651" s="15"/>
      <c r="Y1651" s="15"/>
      <c r="Z1651" s="15"/>
      <c r="AA1651" s="15"/>
    </row>
    <row r="1652" spans="1:255" s="23" customFormat="1" ht="12.75" x14ac:dyDescent="0.2">
      <c r="A1652" s="30" t="s">
        <v>42</v>
      </c>
      <c r="B1652" s="132" t="s">
        <v>43</v>
      </c>
      <c r="C1652" s="133"/>
      <c r="D1652" s="133"/>
      <c r="E1652" s="133"/>
      <c r="F1652" s="134"/>
      <c r="G1652" s="28" t="s">
        <v>44</v>
      </c>
      <c r="H1652" s="30" t="s">
        <v>46</v>
      </c>
      <c r="I1652" s="30" t="s">
        <v>46</v>
      </c>
      <c r="J1652" s="30" t="s">
        <v>47</v>
      </c>
      <c r="K1652" s="30" t="s">
        <v>37</v>
      </c>
      <c r="L1652" s="30" t="s">
        <v>41</v>
      </c>
      <c r="M1652" s="30" t="s">
        <v>48</v>
      </c>
      <c r="N1652" s="27" t="s">
        <v>49</v>
      </c>
      <c r="O1652" s="18"/>
      <c r="P1652" s="18"/>
      <c r="Q1652" s="18"/>
      <c r="R1652" s="18"/>
      <c r="S1652" s="18"/>
      <c r="T1652" s="18"/>
      <c r="U1652" s="49"/>
      <c r="V1652" s="18"/>
      <c r="W1652" s="15"/>
      <c r="X1652" s="15"/>
      <c r="Y1652" s="15"/>
      <c r="Z1652" s="15"/>
      <c r="AA1652" s="15"/>
    </row>
    <row r="1653" spans="1:255" s="23" customFormat="1" ht="12.75" x14ac:dyDescent="0.2">
      <c r="A1653" s="30" t="s">
        <v>50</v>
      </c>
      <c r="F1653" s="16"/>
      <c r="G1653" s="28" t="s">
        <v>51</v>
      </c>
      <c r="H1653" s="30" t="s">
        <v>52</v>
      </c>
      <c r="I1653" s="30" t="s">
        <v>53</v>
      </c>
      <c r="J1653" s="30" t="s">
        <v>54</v>
      </c>
      <c r="K1653" s="30" t="s">
        <v>55</v>
      </c>
      <c r="L1653" s="30" t="s">
        <v>56</v>
      </c>
      <c r="M1653" s="30" t="s">
        <v>41</v>
      </c>
      <c r="N1653" s="32" t="s">
        <v>57</v>
      </c>
      <c r="O1653" s="18"/>
      <c r="P1653" s="18"/>
      <c r="Q1653" s="18"/>
      <c r="R1653" s="18"/>
      <c r="S1653" s="18"/>
      <c r="T1653" s="18"/>
      <c r="U1653" s="49"/>
      <c r="V1653" s="18"/>
      <c r="W1653" s="15"/>
      <c r="X1653" s="18"/>
      <c r="Y1653" s="18"/>
      <c r="Z1653" s="18"/>
      <c r="AA1653" s="18"/>
      <c r="AB1653" s="58"/>
      <c r="AC1653" s="58"/>
      <c r="AD1653" s="58"/>
      <c r="AE1653" s="58"/>
      <c r="AF1653" s="58"/>
      <c r="AG1653" s="58"/>
      <c r="AH1653" s="58"/>
      <c r="AI1653" s="58"/>
      <c r="AJ1653" s="58"/>
      <c r="AK1653" s="58"/>
      <c r="AL1653" s="58"/>
      <c r="AM1653" s="58"/>
      <c r="AN1653" s="58"/>
      <c r="AO1653" s="58"/>
      <c r="AP1653" s="58"/>
      <c r="AQ1653" s="58"/>
      <c r="AR1653" s="58"/>
      <c r="AS1653" s="58"/>
      <c r="AT1653" s="58"/>
      <c r="AU1653" s="58"/>
      <c r="AV1653" s="58"/>
      <c r="AW1653" s="58"/>
      <c r="AX1653" s="58"/>
      <c r="AY1653" s="58"/>
      <c r="AZ1653" s="58"/>
      <c r="BA1653" s="58"/>
      <c r="BB1653" s="58"/>
      <c r="BC1653" s="58"/>
      <c r="BD1653" s="58"/>
      <c r="BE1653" s="58"/>
      <c r="BF1653" s="58"/>
      <c r="BG1653" s="58"/>
      <c r="BH1653" s="58"/>
      <c r="BI1653" s="58"/>
      <c r="BJ1653" s="58"/>
      <c r="BK1653" s="58"/>
      <c r="BL1653" s="58"/>
      <c r="BM1653" s="58"/>
      <c r="BN1653" s="58"/>
      <c r="BO1653" s="58"/>
      <c r="BP1653" s="58"/>
      <c r="BQ1653" s="58"/>
      <c r="BR1653" s="58"/>
      <c r="BS1653" s="58"/>
      <c r="BT1653" s="58"/>
      <c r="BU1653" s="58"/>
      <c r="BV1653" s="58"/>
      <c r="BW1653" s="58"/>
      <c r="BX1653" s="58"/>
      <c r="BY1653" s="58"/>
      <c r="BZ1653" s="58"/>
      <c r="CA1653" s="58"/>
      <c r="CB1653" s="58"/>
      <c r="CC1653" s="58"/>
      <c r="CD1653" s="58"/>
      <c r="CE1653" s="58"/>
      <c r="CF1653" s="58"/>
      <c r="CG1653" s="58"/>
      <c r="CH1653" s="58"/>
      <c r="CI1653" s="58"/>
      <c r="CJ1653" s="58"/>
      <c r="CK1653" s="58"/>
      <c r="CL1653" s="58"/>
      <c r="CM1653" s="58"/>
      <c r="CN1653" s="58"/>
      <c r="CO1653" s="58"/>
      <c r="CP1653" s="58"/>
      <c r="CQ1653" s="58"/>
      <c r="CR1653" s="58"/>
      <c r="CS1653" s="58"/>
      <c r="CT1653" s="58"/>
      <c r="CU1653" s="58"/>
      <c r="CV1653" s="58"/>
      <c r="CW1653" s="58"/>
      <c r="CX1653" s="58"/>
      <c r="CY1653" s="58"/>
      <c r="CZ1653" s="58"/>
      <c r="DA1653" s="58"/>
      <c r="DB1653" s="58"/>
      <c r="DC1653" s="58"/>
      <c r="DD1653" s="58"/>
      <c r="DE1653" s="58"/>
      <c r="DF1653" s="58"/>
      <c r="DG1653" s="58"/>
      <c r="DH1653" s="58"/>
      <c r="DI1653" s="58"/>
      <c r="DJ1653" s="58"/>
      <c r="DK1653" s="58"/>
      <c r="DL1653" s="58"/>
      <c r="DM1653" s="58"/>
      <c r="DN1653" s="58"/>
      <c r="DO1653" s="58"/>
      <c r="DP1653" s="58"/>
      <c r="DQ1653" s="58"/>
      <c r="DR1653" s="58"/>
      <c r="DS1653" s="58"/>
      <c r="DT1653" s="58"/>
      <c r="DU1653" s="58"/>
      <c r="DV1653" s="58"/>
      <c r="DW1653" s="58"/>
      <c r="DX1653" s="58"/>
      <c r="DY1653" s="58"/>
      <c r="DZ1653" s="58"/>
      <c r="EA1653" s="58"/>
      <c r="EB1653" s="58"/>
      <c r="EC1653" s="58"/>
      <c r="ED1653" s="58"/>
      <c r="EE1653" s="58"/>
      <c r="EF1653" s="58"/>
      <c r="EG1653" s="58"/>
      <c r="EH1653" s="58"/>
      <c r="EI1653" s="58"/>
      <c r="EJ1653" s="58"/>
      <c r="EK1653" s="58"/>
      <c r="EL1653" s="58"/>
      <c r="EM1653" s="58"/>
      <c r="EN1653" s="58"/>
      <c r="EO1653" s="58"/>
      <c r="EP1653" s="58"/>
      <c r="EQ1653" s="58"/>
      <c r="ER1653" s="58"/>
      <c r="ES1653" s="58"/>
      <c r="ET1653" s="58"/>
      <c r="EU1653" s="58"/>
      <c r="EV1653" s="58"/>
      <c r="EW1653" s="58"/>
      <c r="EX1653" s="58"/>
      <c r="EY1653" s="58"/>
      <c r="EZ1653" s="58"/>
      <c r="FA1653" s="58"/>
      <c r="FB1653" s="58"/>
      <c r="FC1653" s="58"/>
      <c r="FD1653" s="58"/>
      <c r="FE1653" s="58"/>
      <c r="FF1653" s="58"/>
      <c r="FG1653" s="58"/>
      <c r="FH1653" s="58"/>
      <c r="FI1653" s="58"/>
      <c r="FJ1653" s="58"/>
      <c r="FK1653" s="58"/>
      <c r="FL1653" s="58"/>
      <c r="FM1653" s="58"/>
      <c r="FN1653" s="58"/>
      <c r="FO1653" s="58"/>
      <c r="FP1653" s="58"/>
      <c r="FQ1653" s="58"/>
      <c r="FR1653" s="58"/>
      <c r="FS1653" s="58"/>
      <c r="FT1653" s="58"/>
      <c r="FU1653" s="58"/>
      <c r="FV1653" s="58"/>
      <c r="FW1653" s="58"/>
      <c r="FX1653" s="58"/>
      <c r="FY1653" s="58"/>
      <c r="FZ1653" s="58"/>
      <c r="GA1653" s="58"/>
      <c r="GB1653" s="58"/>
      <c r="GC1653" s="58"/>
      <c r="GD1653" s="58"/>
      <c r="GE1653" s="58"/>
      <c r="GF1653" s="58"/>
      <c r="GG1653" s="58"/>
      <c r="GH1653" s="58"/>
      <c r="GI1653" s="58"/>
      <c r="GJ1653" s="58"/>
      <c r="GK1653" s="58"/>
      <c r="GL1653" s="58"/>
      <c r="GM1653" s="58"/>
      <c r="GN1653" s="58"/>
      <c r="GO1653" s="58"/>
      <c r="GP1653" s="58"/>
      <c r="GQ1653" s="58"/>
      <c r="GR1653" s="58"/>
      <c r="GS1653" s="58"/>
      <c r="GT1653" s="58"/>
      <c r="GU1653" s="58"/>
      <c r="GV1653" s="58"/>
      <c r="GW1653" s="58"/>
      <c r="GX1653" s="58"/>
      <c r="GY1653" s="58"/>
      <c r="GZ1653" s="58"/>
      <c r="HA1653" s="58"/>
      <c r="HB1653" s="58"/>
      <c r="HC1653" s="58"/>
      <c r="HD1653" s="58"/>
      <c r="HE1653" s="58"/>
      <c r="HF1653" s="58"/>
      <c r="HG1653" s="58"/>
      <c r="HH1653" s="58"/>
      <c r="HI1653" s="58"/>
      <c r="HJ1653" s="58"/>
      <c r="HK1653" s="58"/>
      <c r="HL1653" s="58"/>
      <c r="HM1653" s="58"/>
      <c r="HN1653" s="58"/>
      <c r="HO1653" s="58"/>
      <c r="HP1653" s="58"/>
      <c r="HQ1653" s="58"/>
      <c r="HR1653" s="58"/>
      <c r="HS1653" s="58"/>
      <c r="HT1653" s="58"/>
      <c r="HU1653" s="58"/>
      <c r="HV1653" s="58"/>
      <c r="HW1653" s="58"/>
      <c r="HX1653" s="58"/>
      <c r="HY1653" s="58"/>
      <c r="HZ1653" s="58"/>
      <c r="IA1653" s="58"/>
      <c r="IB1653" s="58"/>
      <c r="IC1653" s="58"/>
      <c r="ID1653" s="58"/>
      <c r="IE1653" s="58"/>
      <c r="IF1653" s="58"/>
      <c r="IG1653" s="58"/>
      <c r="IH1653" s="58"/>
      <c r="II1653" s="58"/>
      <c r="IJ1653" s="58"/>
      <c r="IK1653" s="58"/>
      <c r="IL1653" s="58"/>
      <c r="IM1653" s="58"/>
      <c r="IN1653" s="58"/>
      <c r="IO1653" s="58"/>
      <c r="IP1653" s="58"/>
      <c r="IQ1653" s="58"/>
      <c r="IR1653" s="58"/>
      <c r="IS1653" s="58"/>
      <c r="IT1653" s="58"/>
      <c r="IU1653" s="58"/>
    </row>
    <row r="1654" spans="1:255" s="23" customFormat="1" ht="12.75" x14ac:dyDescent="0.2">
      <c r="A1654" s="24"/>
      <c r="F1654" s="16"/>
      <c r="G1654" s="34"/>
      <c r="H1654" s="30" t="s">
        <v>58</v>
      </c>
      <c r="I1654" s="30"/>
      <c r="J1654" s="30"/>
      <c r="K1654" s="30"/>
      <c r="L1654" s="30"/>
      <c r="M1654" s="30" t="s">
        <v>59</v>
      </c>
      <c r="N1654" s="27"/>
      <c r="O1654" s="18"/>
      <c r="P1654" s="18"/>
      <c r="Q1654" s="18"/>
      <c r="R1654" s="18"/>
      <c r="S1654" s="18"/>
      <c r="T1654" s="18"/>
      <c r="U1654" s="49"/>
      <c r="V1654" s="18"/>
      <c r="W1654" s="15"/>
      <c r="X1654" s="18"/>
      <c r="Y1654" s="18"/>
      <c r="Z1654" s="18"/>
      <c r="AA1654" s="18"/>
      <c r="AB1654" s="58"/>
      <c r="AC1654" s="58"/>
      <c r="AD1654" s="58"/>
      <c r="AE1654" s="58"/>
      <c r="AF1654" s="58"/>
      <c r="AG1654" s="58"/>
      <c r="AH1654" s="58"/>
      <c r="AI1654" s="58"/>
      <c r="AJ1654" s="58"/>
      <c r="AK1654" s="58"/>
      <c r="AL1654" s="58"/>
      <c r="AM1654" s="58"/>
      <c r="AN1654" s="58"/>
      <c r="AO1654" s="58"/>
      <c r="AP1654" s="58"/>
      <c r="AQ1654" s="58"/>
      <c r="AR1654" s="58"/>
      <c r="AS1654" s="58"/>
      <c r="AT1654" s="58"/>
      <c r="AU1654" s="58"/>
      <c r="AV1654" s="58"/>
      <c r="AW1654" s="58"/>
      <c r="AX1654" s="58"/>
      <c r="AY1654" s="58"/>
      <c r="AZ1654" s="58"/>
      <c r="BA1654" s="58"/>
      <c r="BB1654" s="58"/>
      <c r="BC1654" s="58"/>
      <c r="BD1654" s="58"/>
      <c r="BE1654" s="58"/>
      <c r="BF1654" s="58"/>
      <c r="BG1654" s="58"/>
      <c r="BH1654" s="58"/>
      <c r="BI1654" s="58"/>
      <c r="BJ1654" s="58"/>
      <c r="BK1654" s="58"/>
      <c r="BL1654" s="58"/>
      <c r="BM1654" s="58"/>
      <c r="BN1654" s="58"/>
      <c r="BO1654" s="58"/>
      <c r="BP1654" s="58"/>
      <c r="BQ1654" s="58"/>
      <c r="BR1654" s="58"/>
      <c r="BS1654" s="58"/>
      <c r="BT1654" s="58"/>
      <c r="BU1654" s="58"/>
      <c r="BV1654" s="58"/>
      <c r="BW1654" s="58"/>
      <c r="BX1654" s="58"/>
      <c r="BY1654" s="58"/>
      <c r="BZ1654" s="58"/>
      <c r="CA1654" s="58"/>
      <c r="CB1654" s="58"/>
      <c r="CC1654" s="58"/>
      <c r="CD1654" s="58"/>
      <c r="CE1654" s="58"/>
      <c r="CF1654" s="58"/>
      <c r="CG1654" s="58"/>
      <c r="CH1654" s="58"/>
      <c r="CI1654" s="58"/>
      <c r="CJ1654" s="58"/>
      <c r="CK1654" s="58"/>
      <c r="CL1654" s="58"/>
      <c r="CM1654" s="58"/>
      <c r="CN1654" s="58"/>
      <c r="CO1654" s="58"/>
      <c r="CP1654" s="58"/>
      <c r="CQ1654" s="58"/>
      <c r="CR1654" s="58"/>
      <c r="CS1654" s="58"/>
      <c r="CT1654" s="58"/>
      <c r="CU1654" s="58"/>
      <c r="CV1654" s="58"/>
      <c r="CW1654" s="58"/>
      <c r="CX1654" s="58"/>
      <c r="CY1654" s="58"/>
      <c r="CZ1654" s="58"/>
      <c r="DA1654" s="58"/>
      <c r="DB1654" s="58"/>
      <c r="DC1654" s="58"/>
      <c r="DD1654" s="58"/>
      <c r="DE1654" s="58"/>
      <c r="DF1654" s="58"/>
      <c r="DG1654" s="58"/>
      <c r="DH1654" s="58"/>
      <c r="DI1654" s="58"/>
      <c r="DJ1654" s="58"/>
      <c r="DK1654" s="58"/>
      <c r="DL1654" s="58"/>
      <c r="DM1654" s="58"/>
      <c r="DN1654" s="58"/>
      <c r="DO1654" s="58"/>
      <c r="DP1654" s="58"/>
      <c r="DQ1654" s="58"/>
      <c r="DR1654" s="58"/>
      <c r="DS1654" s="58"/>
      <c r="DT1654" s="58"/>
      <c r="DU1654" s="58"/>
      <c r="DV1654" s="58"/>
      <c r="DW1654" s="58"/>
      <c r="DX1654" s="58"/>
      <c r="DY1654" s="58"/>
      <c r="DZ1654" s="58"/>
      <c r="EA1654" s="58"/>
      <c r="EB1654" s="58"/>
      <c r="EC1654" s="58"/>
      <c r="ED1654" s="58"/>
      <c r="EE1654" s="58"/>
      <c r="EF1654" s="58"/>
      <c r="EG1654" s="58"/>
      <c r="EH1654" s="58"/>
      <c r="EI1654" s="58"/>
      <c r="EJ1654" s="58"/>
      <c r="EK1654" s="58"/>
      <c r="EL1654" s="58"/>
      <c r="EM1654" s="58"/>
      <c r="EN1654" s="58"/>
      <c r="EO1654" s="58"/>
      <c r="EP1654" s="58"/>
      <c r="EQ1654" s="58"/>
      <c r="ER1654" s="58"/>
      <c r="ES1654" s="58"/>
      <c r="ET1654" s="58"/>
      <c r="EU1654" s="58"/>
      <c r="EV1654" s="58"/>
      <c r="EW1654" s="58"/>
      <c r="EX1654" s="58"/>
      <c r="EY1654" s="58"/>
      <c r="EZ1654" s="58"/>
      <c r="FA1654" s="58"/>
      <c r="FB1654" s="58"/>
      <c r="FC1654" s="58"/>
      <c r="FD1654" s="58"/>
      <c r="FE1654" s="58"/>
      <c r="FF1654" s="58"/>
      <c r="FG1654" s="58"/>
      <c r="FH1654" s="58"/>
      <c r="FI1654" s="58"/>
      <c r="FJ1654" s="58"/>
      <c r="FK1654" s="58"/>
      <c r="FL1654" s="58"/>
      <c r="FM1654" s="58"/>
      <c r="FN1654" s="58"/>
      <c r="FO1654" s="58"/>
      <c r="FP1654" s="58"/>
      <c r="FQ1654" s="58"/>
      <c r="FR1654" s="58"/>
      <c r="FS1654" s="58"/>
      <c r="FT1654" s="58"/>
      <c r="FU1654" s="58"/>
      <c r="FV1654" s="58"/>
      <c r="FW1654" s="58"/>
      <c r="FX1654" s="58"/>
      <c r="FY1654" s="58"/>
      <c r="FZ1654" s="58"/>
      <c r="GA1654" s="58"/>
      <c r="GB1654" s="58"/>
      <c r="GC1654" s="58"/>
      <c r="GD1654" s="58"/>
      <c r="GE1654" s="58"/>
      <c r="GF1654" s="58"/>
      <c r="GG1654" s="58"/>
      <c r="GH1654" s="58"/>
      <c r="GI1654" s="58"/>
      <c r="GJ1654" s="58"/>
      <c r="GK1654" s="58"/>
      <c r="GL1654" s="58"/>
      <c r="GM1654" s="58"/>
      <c r="GN1654" s="58"/>
      <c r="GO1654" s="58"/>
      <c r="GP1654" s="58"/>
      <c r="GQ1654" s="58"/>
      <c r="GR1654" s="58"/>
      <c r="GS1654" s="58"/>
      <c r="GT1654" s="58"/>
      <c r="GU1654" s="58"/>
      <c r="GV1654" s="58"/>
      <c r="GW1654" s="58"/>
      <c r="GX1654" s="58"/>
      <c r="GY1654" s="58"/>
      <c r="GZ1654" s="58"/>
      <c r="HA1654" s="58"/>
      <c r="HB1654" s="58"/>
      <c r="HC1654" s="58"/>
      <c r="HD1654" s="58"/>
      <c r="HE1654" s="58"/>
      <c r="HF1654" s="58"/>
      <c r="HG1654" s="58"/>
      <c r="HH1654" s="58"/>
      <c r="HI1654" s="58"/>
      <c r="HJ1654" s="58"/>
      <c r="HK1654" s="58"/>
      <c r="HL1654" s="58"/>
      <c r="HM1654" s="58"/>
      <c r="HN1654" s="58"/>
      <c r="HO1654" s="58"/>
      <c r="HP1654" s="58"/>
      <c r="HQ1654" s="58"/>
      <c r="HR1654" s="58"/>
      <c r="HS1654" s="58"/>
      <c r="HT1654" s="58"/>
      <c r="HU1654" s="58"/>
      <c r="HV1654" s="58"/>
      <c r="HW1654" s="58"/>
      <c r="HX1654" s="58"/>
      <c r="HY1654" s="58"/>
      <c r="HZ1654" s="58"/>
      <c r="IA1654" s="58"/>
      <c r="IB1654" s="58"/>
      <c r="IC1654" s="58"/>
      <c r="ID1654" s="58"/>
      <c r="IE1654" s="58"/>
      <c r="IF1654" s="58"/>
      <c r="IG1654" s="58"/>
      <c r="IH1654" s="58"/>
      <c r="II1654" s="58"/>
      <c r="IJ1654" s="58"/>
      <c r="IK1654" s="58"/>
      <c r="IL1654" s="58"/>
      <c r="IM1654" s="58"/>
      <c r="IN1654" s="58"/>
      <c r="IO1654" s="58"/>
      <c r="IP1654" s="58"/>
      <c r="IQ1654" s="58"/>
      <c r="IR1654" s="58"/>
      <c r="IS1654" s="58"/>
      <c r="IT1654" s="58"/>
      <c r="IU1654" s="58"/>
    </row>
    <row r="1655" spans="1:255" s="23" customFormat="1" ht="12.75" x14ac:dyDescent="0.2">
      <c r="A1655" s="35" t="s">
        <v>60</v>
      </c>
      <c r="B1655" s="132" t="s">
        <v>61</v>
      </c>
      <c r="C1655" s="133"/>
      <c r="D1655" s="133"/>
      <c r="E1655" s="133"/>
      <c r="F1655" s="134"/>
      <c r="G1655" s="59" t="s">
        <v>62</v>
      </c>
      <c r="H1655" s="35" t="s">
        <v>63</v>
      </c>
      <c r="I1655" s="35" t="s">
        <v>64</v>
      </c>
      <c r="J1655" s="35" t="s">
        <v>65</v>
      </c>
      <c r="K1655" s="35" t="s">
        <v>66</v>
      </c>
      <c r="L1655" s="35" t="s">
        <v>67</v>
      </c>
      <c r="M1655" s="35" t="s">
        <v>68</v>
      </c>
      <c r="N1655" s="60" t="s">
        <v>69</v>
      </c>
      <c r="O1655" s="18"/>
      <c r="P1655" s="18"/>
      <c r="Q1655" s="18"/>
      <c r="R1655" s="18"/>
      <c r="S1655" s="18"/>
      <c r="T1655" s="18"/>
      <c r="U1655" s="49"/>
      <c r="V1655" s="18"/>
      <c r="W1655" s="15"/>
      <c r="X1655" s="18"/>
      <c r="Y1655" s="18"/>
      <c r="Z1655" s="18"/>
      <c r="AA1655" s="18"/>
      <c r="AB1655" s="58"/>
      <c r="AC1655" s="58"/>
      <c r="AD1655" s="58"/>
      <c r="AE1655" s="58"/>
      <c r="AF1655" s="58"/>
      <c r="AG1655" s="58"/>
      <c r="AH1655" s="58"/>
      <c r="AI1655" s="58"/>
      <c r="AJ1655" s="58"/>
      <c r="AK1655" s="58"/>
      <c r="AL1655" s="58"/>
      <c r="AM1655" s="58"/>
      <c r="AN1655" s="58"/>
      <c r="AO1655" s="58"/>
      <c r="AP1655" s="58"/>
      <c r="AQ1655" s="58"/>
      <c r="AR1655" s="58"/>
      <c r="AS1655" s="58"/>
      <c r="AT1655" s="58"/>
      <c r="AU1655" s="58"/>
      <c r="AV1655" s="58"/>
      <c r="AW1655" s="58"/>
      <c r="AX1655" s="58"/>
      <c r="AY1655" s="58"/>
      <c r="AZ1655" s="58"/>
      <c r="BA1655" s="58"/>
      <c r="BB1655" s="58"/>
      <c r="BC1655" s="58"/>
      <c r="BD1655" s="58"/>
      <c r="BE1655" s="58"/>
      <c r="BF1655" s="58"/>
      <c r="BG1655" s="58"/>
      <c r="BH1655" s="58"/>
      <c r="BI1655" s="58"/>
      <c r="BJ1655" s="58"/>
      <c r="BK1655" s="58"/>
      <c r="BL1655" s="58"/>
      <c r="BM1655" s="58"/>
      <c r="BN1655" s="58"/>
      <c r="BO1655" s="58"/>
      <c r="BP1655" s="58"/>
      <c r="BQ1655" s="58"/>
      <c r="BR1655" s="58"/>
      <c r="BS1655" s="58"/>
      <c r="BT1655" s="58"/>
      <c r="BU1655" s="58"/>
      <c r="BV1655" s="58"/>
      <c r="BW1655" s="58"/>
      <c r="BX1655" s="58"/>
      <c r="BY1655" s="58"/>
      <c r="BZ1655" s="58"/>
      <c r="CA1655" s="58"/>
      <c r="CB1655" s="58"/>
      <c r="CC1655" s="58"/>
      <c r="CD1655" s="58"/>
      <c r="CE1655" s="58"/>
      <c r="CF1655" s="58"/>
      <c r="CG1655" s="58"/>
      <c r="CH1655" s="58"/>
      <c r="CI1655" s="58"/>
      <c r="CJ1655" s="58"/>
      <c r="CK1655" s="58"/>
      <c r="CL1655" s="58"/>
      <c r="CM1655" s="58"/>
      <c r="CN1655" s="58"/>
      <c r="CO1655" s="58"/>
      <c r="CP1655" s="58"/>
      <c r="CQ1655" s="58"/>
      <c r="CR1655" s="58"/>
      <c r="CS1655" s="58"/>
      <c r="CT1655" s="58"/>
      <c r="CU1655" s="58"/>
      <c r="CV1655" s="58"/>
      <c r="CW1655" s="58"/>
      <c r="CX1655" s="58"/>
      <c r="CY1655" s="58"/>
      <c r="CZ1655" s="58"/>
      <c r="DA1655" s="58"/>
      <c r="DB1655" s="58"/>
      <c r="DC1655" s="58"/>
      <c r="DD1655" s="58"/>
      <c r="DE1655" s="58"/>
      <c r="DF1655" s="58"/>
      <c r="DG1655" s="58"/>
      <c r="DH1655" s="58"/>
      <c r="DI1655" s="58"/>
      <c r="DJ1655" s="58"/>
      <c r="DK1655" s="58"/>
      <c r="DL1655" s="58"/>
      <c r="DM1655" s="58"/>
      <c r="DN1655" s="58"/>
      <c r="DO1655" s="58"/>
      <c r="DP1655" s="58"/>
      <c r="DQ1655" s="58"/>
      <c r="DR1655" s="58"/>
      <c r="DS1655" s="58"/>
      <c r="DT1655" s="58"/>
      <c r="DU1655" s="58"/>
      <c r="DV1655" s="58"/>
      <c r="DW1655" s="58"/>
      <c r="DX1655" s="58"/>
      <c r="DY1655" s="58"/>
      <c r="DZ1655" s="58"/>
      <c r="EA1655" s="58"/>
      <c r="EB1655" s="58"/>
      <c r="EC1655" s="58"/>
      <c r="ED1655" s="58"/>
      <c r="EE1655" s="58"/>
      <c r="EF1655" s="58"/>
      <c r="EG1655" s="58"/>
      <c r="EH1655" s="58"/>
      <c r="EI1655" s="58"/>
      <c r="EJ1655" s="58"/>
      <c r="EK1655" s="58"/>
      <c r="EL1655" s="58"/>
      <c r="EM1655" s="58"/>
      <c r="EN1655" s="58"/>
      <c r="EO1655" s="58"/>
      <c r="EP1655" s="58"/>
      <c r="EQ1655" s="58"/>
      <c r="ER1655" s="58"/>
      <c r="ES1655" s="58"/>
      <c r="ET1655" s="58"/>
      <c r="EU1655" s="58"/>
      <c r="EV1655" s="58"/>
      <c r="EW1655" s="58"/>
      <c r="EX1655" s="58"/>
      <c r="EY1655" s="58"/>
      <c r="EZ1655" s="58"/>
      <c r="FA1655" s="58"/>
      <c r="FB1655" s="58"/>
      <c r="FC1655" s="58"/>
      <c r="FD1655" s="58"/>
      <c r="FE1655" s="58"/>
      <c r="FF1655" s="58"/>
      <c r="FG1655" s="58"/>
      <c r="FH1655" s="58"/>
      <c r="FI1655" s="58"/>
      <c r="FJ1655" s="58"/>
      <c r="FK1655" s="58"/>
      <c r="FL1655" s="58"/>
      <c r="FM1655" s="58"/>
      <c r="FN1655" s="58"/>
      <c r="FO1655" s="58"/>
      <c r="FP1655" s="58"/>
      <c r="FQ1655" s="58"/>
      <c r="FR1655" s="58"/>
      <c r="FS1655" s="58"/>
      <c r="FT1655" s="58"/>
      <c r="FU1655" s="58"/>
      <c r="FV1655" s="58"/>
      <c r="FW1655" s="58"/>
      <c r="FX1655" s="58"/>
      <c r="FY1655" s="58"/>
      <c r="FZ1655" s="58"/>
      <c r="GA1655" s="58"/>
      <c r="GB1655" s="58"/>
      <c r="GC1655" s="58"/>
      <c r="GD1655" s="58"/>
      <c r="GE1655" s="58"/>
      <c r="GF1655" s="58"/>
      <c r="GG1655" s="58"/>
      <c r="GH1655" s="58"/>
      <c r="GI1655" s="58"/>
      <c r="GJ1655" s="58"/>
      <c r="GK1655" s="58"/>
      <c r="GL1655" s="58"/>
      <c r="GM1655" s="58"/>
      <c r="GN1655" s="58"/>
      <c r="GO1655" s="58"/>
      <c r="GP1655" s="58"/>
      <c r="GQ1655" s="58"/>
      <c r="GR1655" s="58"/>
      <c r="GS1655" s="58"/>
      <c r="GT1655" s="58"/>
      <c r="GU1655" s="58"/>
      <c r="GV1655" s="58"/>
      <c r="GW1655" s="58"/>
      <c r="GX1655" s="58"/>
      <c r="GY1655" s="58"/>
      <c r="GZ1655" s="58"/>
      <c r="HA1655" s="58"/>
      <c r="HB1655" s="58"/>
      <c r="HC1655" s="58"/>
      <c r="HD1655" s="58"/>
      <c r="HE1655" s="58"/>
      <c r="HF1655" s="58"/>
      <c r="HG1655" s="58"/>
      <c r="HH1655" s="58"/>
      <c r="HI1655" s="58"/>
      <c r="HJ1655" s="58"/>
      <c r="HK1655" s="58"/>
      <c r="HL1655" s="58"/>
      <c r="HM1655" s="58"/>
      <c r="HN1655" s="58"/>
      <c r="HO1655" s="58"/>
      <c r="HP1655" s="58"/>
      <c r="HQ1655" s="58"/>
      <c r="HR1655" s="58"/>
      <c r="HS1655" s="58"/>
      <c r="HT1655" s="58"/>
      <c r="HU1655" s="58"/>
      <c r="HV1655" s="58"/>
      <c r="HW1655" s="58"/>
      <c r="HX1655" s="58"/>
      <c r="HY1655" s="58"/>
      <c r="HZ1655" s="58"/>
      <c r="IA1655" s="58"/>
      <c r="IB1655" s="58"/>
      <c r="IC1655" s="58"/>
      <c r="ID1655" s="58"/>
      <c r="IE1655" s="58"/>
      <c r="IF1655" s="58"/>
      <c r="IG1655" s="58"/>
      <c r="IH1655" s="58"/>
      <c r="II1655" s="58"/>
      <c r="IJ1655" s="58"/>
      <c r="IK1655" s="58"/>
      <c r="IL1655" s="58"/>
      <c r="IM1655" s="58"/>
      <c r="IN1655" s="58"/>
      <c r="IO1655" s="58"/>
      <c r="IP1655" s="58"/>
      <c r="IQ1655" s="58"/>
      <c r="IR1655" s="58"/>
      <c r="IS1655" s="58"/>
      <c r="IT1655" s="58"/>
      <c r="IU1655" s="58"/>
    </row>
    <row r="1656" spans="1:255" s="64" customFormat="1" ht="50.1" customHeight="1" x14ac:dyDescent="0.2">
      <c r="A1656" s="36"/>
      <c r="B1656" s="135"/>
      <c r="C1656" s="136"/>
      <c r="D1656" s="136"/>
      <c r="E1656" s="136"/>
      <c r="F1656" s="137"/>
      <c r="G1656" s="42"/>
      <c r="H1656" s="43"/>
      <c r="I1656" s="44" t="e">
        <f>SUM(#REF!*H1656)</f>
        <v>#REF!</v>
      </c>
      <c r="J1656" s="43"/>
      <c r="K1656" s="45" t="e">
        <f t="shared" ref="K1656:K1661" si="108">SUM(I1656*J1656)</f>
        <v>#REF!</v>
      </c>
      <c r="L1656" s="61"/>
      <c r="M1656" s="62"/>
      <c r="N1656" s="63">
        <f t="shared" ref="N1656:N1661" si="109">SUM(L1656*M1656)</f>
        <v>0</v>
      </c>
      <c r="O1656" s="41"/>
      <c r="P1656" s="10"/>
      <c r="Q1656" s="18"/>
      <c r="R1656" s="10"/>
      <c r="S1656" s="10"/>
      <c r="T1656" s="10"/>
      <c r="U1656" s="33"/>
      <c r="V1656" s="10"/>
      <c r="W1656" s="10"/>
      <c r="X1656" s="41"/>
      <c r="Y1656" s="41"/>
      <c r="Z1656" s="41"/>
      <c r="AA1656" s="41"/>
    </row>
    <row r="1657" spans="1:255" s="64" customFormat="1" ht="50.1" customHeight="1" x14ac:dyDescent="0.2">
      <c r="A1657" s="36"/>
      <c r="B1657" s="126"/>
      <c r="C1657" s="127"/>
      <c r="D1657" s="127"/>
      <c r="E1657" s="127"/>
      <c r="F1657" s="128"/>
      <c r="G1657" s="42"/>
      <c r="H1657" s="43"/>
      <c r="I1657" s="44" t="e">
        <f>SUM(#REF!*H1657)</f>
        <v>#REF!</v>
      </c>
      <c r="J1657" s="43"/>
      <c r="K1657" s="45" t="e">
        <f t="shared" si="108"/>
        <v>#REF!</v>
      </c>
      <c r="L1657" s="61"/>
      <c r="M1657" s="62"/>
      <c r="N1657" s="63">
        <f t="shared" si="109"/>
        <v>0</v>
      </c>
      <c r="O1657" s="41"/>
      <c r="P1657" s="10"/>
      <c r="Q1657" s="10"/>
      <c r="R1657" s="10"/>
      <c r="S1657" s="10"/>
      <c r="T1657" s="10"/>
      <c r="U1657" s="33"/>
      <c r="V1657" s="10"/>
      <c r="W1657" s="10"/>
      <c r="X1657" s="41"/>
      <c r="Y1657" s="41"/>
      <c r="Z1657" s="41"/>
      <c r="AA1657" s="41"/>
    </row>
    <row r="1658" spans="1:255" s="64" customFormat="1" ht="50.1" customHeight="1" x14ac:dyDescent="0.2">
      <c r="A1658" s="36"/>
      <c r="B1658" s="126"/>
      <c r="C1658" s="127"/>
      <c r="D1658" s="127"/>
      <c r="E1658" s="127"/>
      <c r="F1658" s="128"/>
      <c r="G1658" s="42"/>
      <c r="H1658" s="43"/>
      <c r="I1658" s="44" t="e">
        <f>SUM(#REF!*H1658)</f>
        <v>#REF!</v>
      </c>
      <c r="J1658" s="43"/>
      <c r="K1658" s="45" t="e">
        <f t="shared" si="108"/>
        <v>#REF!</v>
      </c>
      <c r="L1658" s="61"/>
      <c r="M1658" s="62"/>
      <c r="N1658" s="63">
        <f t="shared" si="109"/>
        <v>0</v>
      </c>
      <c r="O1658" s="41"/>
      <c r="P1658" s="10"/>
      <c r="Q1658" s="10"/>
      <c r="R1658" s="10"/>
      <c r="S1658" s="10"/>
      <c r="T1658" s="10"/>
      <c r="U1658" s="33"/>
      <c r="V1658" s="10"/>
      <c r="W1658" s="10"/>
      <c r="X1658" s="41"/>
      <c r="Y1658" s="41"/>
      <c r="Z1658" s="41"/>
      <c r="AA1658" s="41"/>
    </row>
    <row r="1659" spans="1:255" s="64" customFormat="1" ht="50.1" customHeight="1" x14ac:dyDescent="0.2">
      <c r="A1659" s="36"/>
      <c r="B1659" s="126"/>
      <c r="C1659" s="127"/>
      <c r="D1659" s="127"/>
      <c r="E1659" s="127"/>
      <c r="F1659" s="128"/>
      <c r="G1659" s="42"/>
      <c r="H1659" s="43"/>
      <c r="I1659" s="44" t="e">
        <f>SUM(#REF!*H1659)</f>
        <v>#REF!</v>
      </c>
      <c r="J1659" s="43"/>
      <c r="K1659" s="45" t="e">
        <f t="shared" si="108"/>
        <v>#REF!</v>
      </c>
      <c r="L1659" s="61"/>
      <c r="M1659" s="62"/>
      <c r="N1659" s="63">
        <f t="shared" si="109"/>
        <v>0</v>
      </c>
      <c r="O1659" s="41"/>
      <c r="P1659" s="10"/>
      <c r="Q1659" s="10"/>
      <c r="R1659" s="10"/>
      <c r="S1659" s="10"/>
      <c r="T1659" s="10"/>
      <c r="U1659" s="33"/>
      <c r="V1659" s="10"/>
      <c r="W1659" s="10"/>
      <c r="X1659" s="41"/>
      <c r="Y1659" s="41"/>
      <c r="Z1659" s="41"/>
      <c r="AA1659" s="41"/>
    </row>
    <row r="1660" spans="1:255" s="64" customFormat="1" ht="50.1" customHeight="1" x14ac:dyDescent="0.2">
      <c r="A1660" s="36"/>
      <c r="B1660" s="126"/>
      <c r="C1660" s="127"/>
      <c r="D1660" s="127"/>
      <c r="E1660" s="127"/>
      <c r="F1660" s="128"/>
      <c r="G1660" s="42"/>
      <c r="H1660" s="43"/>
      <c r="I1660" s="44" t="e">
        <f>SUM(#REF!*H1660)</f>
        <v>#REF!</v>
      </c>
      <c r="J1660" s="43"/>
      <c r="K1660" s="45" t="e">
        <f t="shared" si="108"/>
        <v>#REF!</v>
      </c>
      <c r="L1660" s="61"/>
      <c r="M1660" s="62"/>
      <c r="N1660" s="63">
        <f t="shared" si="109"/>
        <v>0</v>
      </c>
      <c r="O1660" s="41"/>
      <c r="P1660" s="10"/>
      <c r="Q1660" s="10"/>
      <c r="R1660" s="10"/>
      <c r="S1660" s="10"/>
      <c r="T1660" s="10"/>
      <c r="U1660" s="33"/>
      <c r="V1660" s="10"/>
      <c r="W1660" s="10"/>
      <c r="X1660" s="41"/>
      <c r="Y1660" s="41"/>
      <c r="Z1660" s="41"/>
      <c r="AA1660" s="41"/>
    </row>
    <row r="1661" spans="1:255" s="64" customFormat="1" ht="50.1" customHeight="1" x14ac:dyDescent="0.2">
      <c r="A1661" s="36"/>
      <c r="B1661" s="126"/>
      <c r="C1661" s="127"/>
      <c r="D1661" s="127"/>
      <c r="E1661" s="127"/>
      <c r="F1661" s="128"/>
      <c r="G1661" s="42"/>
      <c r="H1661" s="43"/>
      <c r="I1661" s="44" t="e">
        <f>SUM(#REF!*H1661)</f>
        <v>#REF!</v>
      </c>
      <c r="J1661" s="43"/>
      <c r="K1661" s="45" t="e">
        <f t="shared" si="108"/>
        <v>#REF!</v>
      </c>
      <c r="L1661" s="61"/>
      <c r="M1661" s="62"/>
      <c r="N1661" s="63">
        <f t="shared" si="109"/>
        <v>0</v>
      </c>
      <c r="O1661" s="41"/>
      <c r="P1661" s="10"/>
      <c r="Q1661" s="10"/>
      <c r="R1661" s="10"/>
      <c r="S1661" s="10"/>
      <c r="T1661" s="10"/>
      <c r="U1661" s="33"/>
      <c r="V1661" s="10"/>
      <c r="W1661" s="10"/>
      <c r="X1661" s="41"/>
      <c r="Y1661" s="41"/>
      <c r="Z1661" s="41"/>
      <c r="AA1661" s="41"/>
    </row>
    <row r="1662" spans="1:255" s="23" customFormat="1" ht="20.100000000000001" customHeight="1" thickBot="1" x14ac:dyDescent="0.2">
      <c r="A1662" s="65"/>
      <c r="B1662" s="129" t="s">
        <v>8</v>
      </c>
      <c r="C1662" s="130"/>
      <c r="D1662" s="130"/>
      <c r="E1662" s="130"/>
      <c r="F1662" s="131"/>
      <c r="G1662" s="66"/>
      <c r="H1662" s="67"/>
      <c r="I1662" s="68" t="e">
        <f>SUM(I1656:I1661)</f>
        <v>#REF!</v>
      </c>
      <c r="J1662" s="67"/>
      <c r="K1662" s="68" t="e">
        <f>SUM(K1656:K1661)</f>
        <v>#REF!</v>
      </c>
      <c r="L1662" s="69">
        <f>SUM(L1656:L1661)</f>
        <v>0</v>
      </c>
      <c r="M1662" s="67"/>
      <c r="N1662" s="68">
        <f>SUM(N1656:N1661)</f>
        <v>0</v>
      </c>
      <c r="O1662" s="15"/>
      <c r="P1662" s="15"/>
      <c r="Q1662" s="10"/>
      <c r="R1662" s="15"/>
      <c r="S1662" s="15"/>
      <c r="T1662" s="15"/>
      <c r="U1662" s="52"/>
      <c r="V1662" s="15"/>
      <c r="W1662" s="15"/>
      <c r="X1662" s="15"/>
      <c r="Y1662" s="15"/>
      <c r="Z1662" s="15"/>
      <c r="AA1662" s="15"/>
    </row>
    <row r="1663" spans="1:255" s="23" customFormat="1" x14ac:dyDescent="0.15">
      <c r="A1663" s="15"/>
      <c r="B1663" s="15"/>
      <c r="C1663" s="15"/>
      <c r="D1663" s="15"/>
      <c r="E1663" s="15"/>
      <c r="F1663" s="15"/>
      <c r="G1663" s="54"/>
      <c r="H1663" s="15"/>
      <c r="I1663" s="15"/>
      <c r="J1663" s="15"/>
      <c r="K1663" s="15"/>
      <c r="L1663" s="15"/>
      <c r="M1663" s="15"/>
      <c r="N1663" s="55"/>
      <c r="Q1663" s="15"/>
    </row>
    <row r="1664" spans="1:255" s="23" customFormat="1" x14ac:dyDescent="0.15">
      <c r="A1664" s="15"/>
      <c r="B1664" s="15"/>
      <c r="C1664" s="15"/>
      <c r="D1664" s="15"/>
      <c r="E1664" s="15"/>
      <c r="F1664" s="15"/>
      <c r="G1664" s="54"/>
      <c r="H1664" s="15"/>
      <c r="I1664" s="15"/>
      <c r="J1664" s="15"/>
      <c r="K1664" s="15"/>
      <c r="L1664" s="15"/>
      <c r="M1664" s="15"/>
      <c r="N1664" s="55"/>
    </row>
    <row r="1665" spans="1:27" s="23" customFormat="1" x14ac:dyDescent="0.15">
      <c r="A1665" s="8"/>
      <c r="B1665" s="8"/>
      <c r="C1665" s="8"/>
      <c r="D1665" s="8"/>
      <c r="E1665" s="8"/>
      <c r="F1665" s="8"/>
      <c r="G1665" s="56"/>
      <c r="H1665" s="8"/>
      <c r="I1665" s="8"/>
      <c r="J1665" s="8"/>
      <c r="K1665" s="8"/>
      <c r="L1665" s="8"/>
      <c r="M1665" s="8"/>
      <c r="N1665" s="57"/>
      <c r="O1665" s="15"/>
      <c r="P1665" s="15"/>
      <c r="R1665" s="15"/>
      <c r="S1665" s="15"/>
      <c r="T1665" s="15"/>
      <c r="U1665" s="52"/>
      <c r="V1665" s="15"/>
      <c r="W1665" s="15"/>
      <c r="X1665" s="15"/>
      <c r="Y1665" s="15"/>
      <c r="Z1665" s="15"/>
      <c r="AA1665" s="15"/>
    </row>
    <row r="1666" spans="1:27" s="23" customFormat="1" ht="9" customHeight="1" x14ac:dyDescent="0.2">
      <c r="A1666" s="158" t="s">
        <v>24</v>
      </c>
      <c r="B1666" s="159"/>
      <c r="C1666" s="159"/>
      <c r="D1666" s="159"/>
      <c r="E1666" s="159"/>
      <c r="F1666" s="159"/>
      <c r="G1666" s="159"/>
      <c r="H1666" s="164" t="s">
        <v>25</v>
      </c>
      <c r="I1666" s="165"/>
      <c r="J1666" s="165"/>
      <c r="K1666" s="165"/>
      <c r="L1666" s="166"/>
      <c r="M1666" s="11" t="s">
        <v>26</v>
      </c>
      <c r="N1666" s="12"/>
      <c r="O1666" s="15"/>
      <c r="P1666" s="15"/>
      <c r="Q1666" s="15"/>
      <c r="R1666" s="15"/>
      <c r="S1666" s="15"/>
      <c r="T1666" s="15"/>
      <c r="U1666" s="52"/>
      <c r="V1666" s="15"/>
      <c r="W1666" s="15"/>
      <c r="X1666" s="15"/>
      <c r="Y1666" s="15"/>
      <c r="Z1666" s="15"/>
      <c r="AA1666" s="15"/>
    </row>
    <row r="1667" spans="1:27" s="23" customFormat="1" ht="8.25" customHeight="1" x14ac:dyDescent="0.15">
      <c r="A1667" s="160"/>
      <c r="B1667" s="161"/>
      <c r="C1667" s="161"/>
      <c r="D1667" s="161"/>
      <c r="E1667" s="161"/>
      <c r="F1667" s="161"/>
      <c r="G1667" s="161"/>
      <c r="H1667" s="14"/>
      <c r="I1667" s="15"/>
      <c r="J1667" s="15"/>
      <c r="K1667" s="15"/>
      <c r="L1667" s="16"/>
      <c r="M1667" s="15"/>
      <c r="N1667" s="17"/>
      <c r="O1667" s="15"/>
      <c r="P1667" s="15"/>
      <c r="Q1667" s="15"/>
      <c r="R1667" s="15"/>
      <c r="S1667" s="15"/>
      <c r="T1667" s="15"/>
      <c r="U1667" s="52"/>
      <c r="V1667" s="15"/>
      <c r="W1667" s="15"/>
      <c r="X1667" s="15"/>
      <c r="Y1667" s="15"/>
      <c r="Z1667" s="15"/>
      <c r="AA1667" s="15"/>
    </row>
    <row r="1668" spans="1:27" s="23" customFormat="1" ht="12.75" customHeight="1" x14ac:dyDescent="0.2">
      <c r="A1668" s="160"/>
      <c r="B1668" s="161"/>
      <c r="C1668" s="161"/>
      <c r="D1668" s="161"/>
      <c r="E1668" s="161"/>
      <c r="F1668" s="161"/>
      <c r="G1668" s="161"/>
      <c r="H1668" s="167"/>
      <c r="I1668" s="168"/>
      <c r="J1668" s="168"/>
      <c r="K1668" s="168"/>
      <c r="L1668" s="169"/>
      <c r="M1668" s="18" t="s">
        <v>75</v>
      </c>
      <c r="N1668" s="17"/>
      <c r="O1668" s="15"/>
      <c r="P1668" s="15"/>
      <c r="Q1668" s="15"/>
      <c r="R1668" s="15"/>
      <c r="S1668" s="15"/>
      <c r="T1668" s="15"/>
      <c r="U1668" s="52"/>
      <c r="V1668" s="15"/>
      <c r="W1668" s="15"/>
      <c r="X1668" s="15"/>
      <c r="Y1668" s="15"/>
      <c r="Z1668" s="15"/>
      <c r="AA1668" s="15"/>
    </row>
    <row r="1669" spans="1:27" s="23" customFormat="1" ht="8.25" customHeight="1" x14ac:dyDescent="0.15">
      <c r="A1669" s="160"/>
      <c r="B1669" s="161"/>
      <c r="C1669" s="161"/>
      <c r="D1669" s="161"/>
      <c r="E1669" s="161"/>
      <c r="F1669" s="161"/>
      <c r="G1669" s="161"/>
      <c r="H1669" s="170"/>
      <c r="I1669" s="168"/>
      <c r="J1669" s="168"/>
      <c r="K1669" s="168"/>
      <c r="L1669" s="169"/>
      <c r="M1669" s="15"/>
      <c r="N1669" s="17"/>
      <c r="O1669" s="15"/>
      <c r="P1669" s="15"/>
      <c r="Q1669" s="15"/>
      <c r="R1669" s="15"/>
      <c r="S1669" s="15"/>
      <c r="T1669" s="15"/>
      <c r="U1669" s="52"/>
      <c r="V1669" s="15"/>
      <c r="W1669" s="15"/>
      <c r="X1669" s="15"/>
      <c r="Y1669" s="15"/>
      <c r="Z1669" s="15"/>
      <c r="AA1669" s="15"/>
    </row>
    <row r="1670" spans="1:27" s="23" customFormat="1" ht="8.25" customHeight="1" x14ac:dyDescent="0.15">
      <c r="A1670" s="160"/>
      <c r="B1670" s="161"/>
      <c r="C1670" s="161"/>
      <c r="D1670" s="161"/>
      <c r="E1670" s="161"/>
      <c r="F1670" s="161"/>
      <c r="G1670" s="161"/>
      <c r="H1670" s="170"/>
      <c r="I1670" s="168"/>
      <c r="J1670" s="168"/>
      <c r="K1670" s="168"/>
      <c r="L1670" s="169"/>
      <c r="M1670" s="8"/>
      <c r="N1670" s="19"/>
      <c r="O1670" s="15"/>
      <c r="P1670" s="15"/>
      <c r="Q1670" s="15"/>
      <c r="R1670" s="15"/>
      <c r="S1670" s="15"/>
      <c r="T1670" s="15"/>
      <c r="U1670" s="52"/>
      <c r="V1670" s="15"/>
      <c r="W1670" s="15"/>
      <c r="X1670" s="15"/>
      <c r="Y1670" s="15"/>
      <c r="Z1670" s="15"/>
      <c r="AA1670" s="15"/>
    </row>
    <row r="1671" spans="1:27" s="23" customFormat="1" ht="9" customHeight="1" x14ac:dyDescent="0.15">
      <c r="A1671" s="160"/>
      <c r="B1671" s="161"/>
      <c r="C1671" s="161"/>
      <c r="D1671" s="161"/>
      <c r="E1671" s="161"/>
      <c r="F1671" s="161"/>
      <c r="G1671" s="161"/>
      <c r="H1671" s="170"/>
      <c r="I1671" s="168"/>
      <c r="J1671" s="168"/>
      <c r="K1671" s="168"/>
      <c r="L1671" s="169"/>
      <c r="M1671" s="20" t="s">
        <v>29</v>
      </c>
      <c r="N1671" s="17"/>
      <c r="O1671" s="15"/>
      <c r="P1671" s="15"/>
      <c r="Q1671" s="15"/>
      <c r="R1671" s="15"/>
      <c r="S1671" s="15"/>
      <c r="T1671" s="15"/>
      <c r="U1671" s="52"/>
      <c r="V1671" s="15"/>
      <c r="W1671" s="15"/>
      <c r="X1671" s="15"/>
      <c r="Y1671" s="15"/>
      <c r="Z1671" s="15"/>
      <c r="AA1671" s="15"/>
    </row>
    <row r="1672" spans="1:27" s="23" customFormat="1" ht="8.25" customHeight="1" x14ac:dyDescent="0.15">
      <c r="A1672" s="160"/>
      <c r="B1672" s="161"/>
      <c r="C1672" s="161"/>
      <c r="D1672" s="161"/>
      <c r="E1672" s="161"/>
      <c r="F1672" s="161"/>
      <c r="G1672" s="161"/>
      <c r="H1672" s="170"/>
      <c r="I1672" s="168"/>
      <c r="J1672" s="168"/>
      <c r="K1672" s="168"/>
      <c r="L1672" s="169"/>
      <c r="M1672" s="15"/>
      <c r="N1672" s="17"/>
      <c r="O1672" s="15"/>
      <c r="P1672" s="15"/>
      <c r="Q1672" s="15"/>
      <c r="R1672" s="15"/>
      <c r="S1672" s="15"/>
      <c r="T1672" s="15"/>
      <c r="U1672" s="52"/>
      <c r="V1672" s="15"/>
      <c r="W1672" s="15"/>
      <c r="X1672" s="15"/>
      <c r="Y1672" s="15"/>
      <c r="Z1672" s="15"/>
      <c r="AA1672" s="15"/>
    </row>
    <row r="1673" spans="1:27" s="23" customFormat="1" ht="8.25" customHeight="1" x14ac:dyDescent="0.15">
      <c r="A1673" s="160"/>
      <c r="B1673" s="161"/>
      <c r="C1673" s="161"/>
      <c r="D1673" s="161"/>
      <c r="E1673" s="161"/>
      <c r="F1673" s="161"/>
      <c r="G1673" s="161"/>
      <c r="H1673" s="170"/>
      <c r="I1673" s="168"/>
      <c r="J1673" s="168"/>
      <c r="K1673" s="168"/>
      <c r="L1673" s="169"/>
      <c r="M1673" s="138"/>
      <c r="N1673" s="139"/>
      <c r="O1673" s="15"/>
      <c r="P1673" s="15"/>
      <c r="Q1673" s="15"/>
      <c r="R1673" s="15"/>
      <c r="S1673" s="15"/>
      <c r="T1673" s="15"/>
      <c r="U1673" s="52"/>
      <c r="V1673" s="15"/>
      <c r="W1673" s="15"/>
      <c r="X1673" s="15"/>
      <c r="Y1673" s="15"/>
      <c r="Z1673" s="15"/>
      <c r="AA1673" s="15"/>
    </row>
    <row r="1674" spans="1:27" s="23" customFormat="1" ht="8.25" customHeight="1" x14ac:dyDescent="0.15">
      <c r="A1674" s="162"/>
      <c r="B1674" s="163"/>
      <c r="C1674" s="163"/>
      <c r="D1674" s="163"/>
      <c r="E1674" s="163"/>
      <c r="F1674" s="163"/>
      <c r="G1674" s="163"/>
      <c r="H1674" s="171"/>
      <c r="I1674" s="172"/>
      <c r="J1674" s="172"/>
      <c r="K1674" s="172"/>
      <c r="L1674" s="173"/>
      <c r="M1674" s="140"/>
      <c r="N1674" s="141"/>
      <c r="O1674" s="15"/>
      <c r="P1674" s="15"/>
      <c r="Q1674" s="15"/>
      <c r="R1674" s="15"/>
      <c r="S1674" s="15"/>
      <c r="T1674" s="15"/>
      <c r="U1674" s="52"/>
      <c r="V1674" s="15"/>
      <c r="W1674" s="15"/>
      <c r="X1674" s="15"/>
      <c r="Y1674" s="15"/>
      <c r="Z1674" s="15"/>
      <c r="AA1674" s="15"/>
    </row>
    <row r="1675" spans="1:27" s="23" customFormat="1" x14ac:dyDescent="0.15">
      <c r="A1675" s="142" t="s">
        <v>30</v>
      </c>
      <c r="B1675" s="143"/>
      <c r="C1675" s="143"/>
      <c r="D1675" s="143"/>
      <c r="E1675" s="143"/>
      <c r="F1675" s="144"/>
      <c r="G1675" s="21"/>
      <c r="H1675" s="148"/>
      <c r="I1675" s="148"/>
      <c r="J1675" s="148"/>
      <c r="K1675" s="148"/>
      <c r="L1675" s="148"/>
      <c r="M1675" s="148"/>
      <c r="N1675" s="149"/>
      <c r="O1675" s="15"/>
      <c r="P1675" s="15"/>
      <c r="Q1675" s="15"/>
      <c r="R1675" s="15"/>
      <c r="S1675" s="15"/>
      <c r="T1675" s="15"/>
      <c r="U1675" s="52"/>
      <c r="V1675" s="15"/>
      <c r="W1675" s="15"/>
      <c r="X1675" s="15"/>
      <c r="Y1675" s="15"/>
      <c r="Z1675" s="15"/>
      <c r="AA1675" s="15"/>
    </row>
    <row r="1676" spans="1:27" s="23" customFormat="1" x14ac:dyDescent="0.15">
      <c r="A1676" s="145"/>
      <c r="B1676" s="146"/>
      <c r="C1676" s="146"/>
      <c r="D1676" s="146"/>
      <c r="E1676" s="146"/>
      <c r="F1676" s="147"/>
      <c r="G1676" s="21"/>
      <c r="H1676" s="150"/>
      <c r="I1676" s="150"/>
      <c r="J1676" s="150"/>
      <c r="K1676" s="150"/>
      <c r="L1676" s="150"/>
      <c r="M1676" s="150"/>
      <c r="N1676" s="151"/>
      <c r="O1676" s="15"/>
      <c r="P1676" s="15"/>
      <c r="Q1676" s="15"/>
      <c r="R1676" s="15"/>
      <c r="S1676" s="15"/>
      <c r="T1676" s="15"/>
      <c r="U1676" s="52"/>
      <c r="V1676" s="15"/>
      <c r="W1676" s="15"/>
      <c r="X1676" s="15"/>
      <c r="Y1676" s="15"/>
      <c r="Z1676" s="15"/>
      <c r="AA1676" s="15"/>
    </row>
    <row r="1677" spans="1:27" s="23" customFormat="1" ht="12.75" x14ac:dyDescent="0.2">
      <c r="A1677" s="22"/>
      <c r="F1677" s="16"/>
      <c r="G1677" s="21"/>
      <c r="H1677" s="152"/>
      <c r="I1677" s="152"/>
      <c r="J1677" s="152"/>
      <c r="K1677" s="153"/>
      <c r="L1677" s="156" t="s">
        <v>31</v>
      </c>
      <c r="M1677" s="148"/>
      <c r="N1677" s="149"/>
      <c r="O1677" s="15"/>
      <c r="P1677" s="18"/>
      <c r="Q1677" s="15"/>
      <c r="R1677" s="18"/>
      <c r="S1677" s="18"/>
      <c r="T1677" s="18"/>
      <c r="U1677" s="49"/>
      <c r="V1677" s="18"/>
      <c r="W1677" s="15"/>
      <c r="X1677" s="15"/>
      <c r="Y1677" s="15"/>
      <c r="Z1677" s="15"/>
      <c r="AA1677" s="15"/>
    </row>
    <row r="1678" spans="1:27" s="23" customFormat="1" ht="12.75" x14ac:dyDescent="0.2">
      <c r="A1678" s="24"/>
      <c r="F1678" s="16"/>
      <c r="G1678" s="21"/>
      <c r="H1678" s="154"/>
      <c r="I1678" s="154"/>
      <c r="J1678" s="154"/>
      <c r="K1678" s="155"/>
      <c r="L1678" s="157"/>
      <c r="M1678" s="150"/>
      <c r="N1678" s="151"/>
      <c r="O1678" s="15"/>
      <c r="P1678" s="18"/>
      <c r="Q1678" s="18"/>
      <c r="R1678" s="18"/>
      <c r="S1678" s="18"/>
      <c r="T1678" s="18"/>
      <c r="U1678" s="49"/>
      <c r="V1678" s="18"/>
      <c r="W1678" s="15"/>
      <c r="X1678" s="15"/>
      <c r="Y1678" s="15"/>
      <c r="Z1678" s="15"/>
      <c r="AA1678" s="15"/>
    </row>
    <row r="1679" spans="1:27" s="23" customFormat="1" ht="12.75" x14ac:dyDescent="0.2">
      <c r="A1679" s="24"/>
      <c r="F1679" s="16"/>
      <c r="G1679" s="25"/>
      <c r="H1679" s="22"/>
      <c r="I1679" s="22"/>
      <c r="J1679" s="22"/>
      <c r="K1679" s="26"/>
      <c r="L1679" s="22"/>
      <c r="M1679" s="22"/>
      <c r="N1679" s="27" t="s">
        <v>32</v>
      </c>
      <c r="O1679" s="15"/>
      <c r="P1679" s="18"/>
      <c r="Q1679" s="18"/>
      <c r="R1679" s="18"/>
      <c r="S1679" s="18"/>
      <c r="T1679" s="18"/>
      <c r="U1679" s="49"/>
      <c r="V1679" s="18"/>
      <c r="W1679" s="15"/>
      <c r="X1679" s="15"/>
      <c r="Y1679" s="15"/>
      <c r="Z1679" s="15"/>
      <c r="AA1679" s="15"/>
    </row>
    <row r="1680" spans="1:27" s="23" customFormat="1" ht="12.75" x14ac:dyDescent="0.2">
      <c r="A1680" s="24"/>
      <c r="F1680" s="16"/>
      <c r="G1680" s="28" t="s">
        <v>33</v>
      </c>
      <c r="H1680" s="30" t="s">
        <v>35</v>
      </c>
      <c r="I1680" s="30" t="s">
        <v>36</v>
      </c>
      <c r="J1680" s="30" t="s">
        <v>37</v>
      </c>
      <c r="K1680" s="30" t="s">
        <v>38</v>
      </c>
      <c r="L1680" s="30" t="s">
        <v>39</v>
      </c>
      <c r="M1680" s="30" t="s">
        <v>40</v>
      </c>
      <c r="N1680" s="27" t="s">
        <v>41</v>
      </c>
      <c r="O1680" s="15"/>
      <c r="P1680" s="18"/>
      <c r="Q1680" s="18"/>
      <c r="R1680" s="18"/>
      <c r="S1680" s="18"/>
      <c r="T1680" s="18"/>
      <c r="U1680" s="49"/>
      <c r="V1680" s="18"/>
      <c r="W1680" s="15"/>
      <c r="X1680" s="15"/>
      <c r="Y1680" s="15"/>
      <c r="Z1680" s="15"/>
      <c r="AA1680" s="15"/>
    </row>
    <row r="1681" spans="1:255" s="23" customFormat="1" ht="12.75" x14ac:dyDescent="0.2">
      <c r="A1681" s="30" t="s">
        <v>42</v>
      </c>
      <c r="B1681" s="132" t="s">
        <v>43</v>
      </c>
      <c r="C1681" s="133"/>
      <c r="D1681" s="133"/>
      <c r="E1681" s="133"/>
      <c r="F1681" s="134"/>
      <c r="G1681" s="28" t="s">
        <v>44</v>
      </c>
      <c r="H1681" s="30" t="s">
        <v>46</v>
      </c>
      <c r="I1681" s="30" t="s">
        <v>46</v>
      </c>
      <c r="J1681" s="30" t="s">
        <v>47</v>
      </c>
      <c r="K1681" s="30" t="s">
        <v>37</v>
      </c>
      <c r="L1681" s="30" t="s">
        <v>41</v>
      </c>
      <c r="M1681" s="30" t="s">
        <v>48</v>
      </c>
      <c r="N1681" s="27" t="s">
        <v>49</v>
      </c>
      <c r="O1681" s="18"/>
      <c r="P1681" s="18"/>
      <c r="Q1681" s="18"/>
      <c r="R1681" s="18"/>
      <c r="S1681" s="18"/>
      <c r="T1681" s="18"/>
      <c r="U1681" s="49"/>
      <c r="V1681" s="18"/>
      <c r="W1681" s="15"/>
      <c r="X1681" s="15"/>
      <c r="Y1681" s="15"/>
      <c r="Z1681" s="15"/>
      <c r="AA1681" s="15"/>
    </row>
    <row r="1682" spans="1:255" s="23" customFormat="1" ht="12.75" x14ac:dyDescent="0.2">
      <c r="A1682" s="30" t="s">
        <v>50</v>
      </c>
      <c r="F1682" s="16"/>
      <c r="G1682" s="28" t="s">
        <v>51</v>
      </c>
      <c r="H1682" s="30" t="s">
        <v>52</v>
      </c>
      <c r="I1682" s="30" t="s">
        <v>53</v>
      </c>
      <c r="J1682" s="30" t="s">
        <v>54</v>
      </c>
      <c r="K1682" s="30" t="s">
        <v>55</v>
      </c>
      <c r="L1682" s="30" t="s">
        <v>56</v>
      </c>
      <c r="M1682" s="30" t="s">
        <v>41</v>
      </c>
      <c r="N1682" s="32" t="s">
        <v>57</v>
      </c>
      <c r="O1682" s="18"/>
      <c r="P1682" s="18"/>
      <c r="Q1682" s="18"/>
      <c r="R1682" s="18"/>
      <c r="S1682" s="18"/>
      <c r="T1682" s="18"/>
      <c r="U1682" s="49"/>
      <c r="V1682" s="18"/>
      <c r="W1682" s="15"/>
      <c r="X1682" s="18"/>
      <c r="Y1682" s="18"/>
      <c r="Z1682" s="18"/>
      <c r="AA1682" s="18"/>
      <c r="AB1682" s="58"/>
      <c r="AC1682" s="58"/>
      <c r="AD1682" s="58"/>
      <c r="AE1682" s="58"/>
      <c r="AF1682" s="58"/>
      <c r="AG1682" s="58"/>
      <c r="AH1682" s="58"/>
      <c r="AI1682" s="58"/>
      <c r="AJ1682" s="58"/>
      <c r="AK1682" s="58"/>
      <c r="AL1682" s="58"/>
      <c r="AM1682" s="58"/>
      <c r="AN1682" s="58"/>
      <c r="AO1682" s="58"/>
      <c r="AP1682" s="58"/>
      <c r="AQ1682" s="58"/>
      <c r="AR1682" s="58"/>
      <c r="AS1682" s="58"/>
      <c r="AT1682" s="58"/>
      <c r="AU1682" s="58"/>
      <c r="AV1682" s="58"/>
      <c r="AW1682" s="58"/>
      <c r="AX1682" s="58"/>
      <c r="AY1682" s="58"/>
      <c r="AZ1682" s="58"/>
      <c r="BA1682" s="58"/>
      <c r="BB1682" s="58"/>
      <c r="BC1682" s="58"/>
      <c r="BD1682" s="58"/>
      <c r="BE1682" s="58"/>
      <c r="BF1682" s="58"/>
      <c r="BG1682" s="58"/>
      <c r="BH1682" s="58"/>
      <c r="BI1682" s="58"/>
      <c r="BJ1682" s="58"/>
      <c r="BK1682" s="58"/>
      <c r="BL1682" s="58"/>
      <c r="BM1682" s="58"/>
      <c r="BN1682" s="58"/>
      <c r="BO1682" s="58"/>
      <c r="BP1682" s="58"/>
      <c r="BQ1682" s="58"/>
      <c r="BR1682" s="58"/>
      <c r="BS1682" s="58"/>
      <c r="BT1682" s="58"/>
      <c r="BU1682" s="58"/>
      <c r="BV1682" s="58"/>
      <c r="BW1682" s="58"/>
      <c r="BX1682" s="58"/>
      <c r="BY1682" s="58"/>
      <c r="BZ1682" s="58"/>
      <c r="CA1682" s="58"/>
      <c r="CB1682" s="58"/>
      <c r="CC1682" s="58"/>
      <c r="CD1682" s="58"/>
      <c r="CE1682" s="58"/>
      <c r="CF1682" s="58"/>
      <c r="CG1682" s="58"/>
      <c r="CH1682" s="58"/>
      <c r="CI1682" s="58"/>
      <c r="CJ1682" s="58"/>
      <c r="CK1682" s="58"/>
      <c r="CL1682" s="58"/>
      <c r="CM1682" s="58"/>
      <c r="CN1682" s="58"/>
      <c r="CO1682" s="58"/>
      <c r="CP1682" s="58"/>
      <c r="CQ1682" s="58"/>
      <c r="CR1682" s="58"/>
      <c r="CS1682" s="58"/>
      <c r="CT1682" s="58"/>
      <c r="CU1682" s="58"/>
      <c r="CV1682" s="58"/>
      <c r="CW1682" s="58"/>
      <c r="CX1682" s="58"/>
      <c r="CY1682" s="58"/>
      <c r="CZ1682" s="58"/>
      <c r="DA1682" s="58"/>
      <c r="DB1682" s="58"/>
      <c r="DC1682" s="58"/>
      <c r="DD1682" s="58"/>
      <c r="DE1682" s="58"/>
      <c r="DF1682" s="58"/>
      <c r="DG1682" s="58"/>
      <c r="DH1682" s="58"/>
      <c r="DI1682" s="58"/>
      <c r="DJ1682" s="58"/>
      <c r="DK1682" s="58"/>
      <c r="DL1682" s="58"/>
      <c r="DM1682" s="58"/>
      <c r="DN1682" s="58"/>
      <c r="DO1682" s="58"/>
      <c r="DP1682" s="58"/>
      <c r="DQ1682" s="58"/>
      <c r="DR1682" s="58"/>
      <c r="DS1682" s="58"/>
      <c r="DT1682" s="58"/>
      <c r="DU1682" s="58"/>
      <c r="DV1682" s="58"/>
      <c r="DW1682" s="58"/>
      <c r="DX1682" s="58"/>
      <c r="DY1682" s="58"/>
      <c r="DZ1682" s="58"/>
      <c r="EA1682" s="58"/>
      <c r="EB1682" s="58"/>
      <c r="EC1682" s="58"/>
      <c r="ED1682" s="58"/>
      <c r="EE1682" s="58"/>
      <c r="EF1682" s="58"/>
      <c r="EG1682" s="58"/>
      <c r="EH1682" s="58"/>
      <c r="EI1682" s="58"/>
      <c r="EJ1682" s="58"/>
      <c r="EK1682" s="58"/>
      <c r="EL1682" s="58"/>
      <c r="EM1682" s="58"/>
      <c r="EN1682" s="58"/>
      <c r="EO1682" s="58"/>
      <c r="EP1682" s="58"/>
      <c r="EQ1682" s="58"/>
      <c r="ER1682" s="58"/>
      <c r="ES1682" s="58"/>
      <c r="ET1682" s="58"/>
      <c r="EU1682" s="58"/>
      <c r="EV1682" s="58"/>
      <c r="EW1682" s="58"/>
      <c r="EX1682" s="58"/>
      <c r="EY1682" s="58"/>
      <c r="EZ1682" s="58"/>
      <c r="FA1682" s="58"/>
      <c r="FB1682" s="58"/>
      <c r="FC1682" s="58"/>
      <c r="FD1682" s="58"/>
      <c r="FE1682" s="58"/>
      <c r="FF1682" s="58"/>
      <c r="FG1682" s="58"/>
      <c r="FH1682" s="58"/>
      <c r="FI1682" s="58"/>
      <c r="FJ1682" s="58"/>
      <c r="FK1682" s="58"/>
      <c r="FL1682" s="58"/>
      <c r="FM1682" s="58"/>
      <c r="FN1682" s="58"/>
      <c r="FO1682" s="58"/>
      <c r="FP1682" s="58"/>
      <c r="FQ1682" s="58"/>
      <c r="FR1682" s="58"/>
      <c r="FS1682" s="58"/>
      <c r="FT1682" s="58"/>
      <c r="FU1682" s="58"/>
      <c r="FV1682" s="58"/>
      <c r="FW1682" s="58"/>
      <c r="FX1682" s="58"/>
      <c r="FY1682" s="58"/>
      <c r="FZ1682" s="58"/>
      <c r="GA1682" s="58"/>
      <c r="GB1682" s="58"/>
      <c r="GC1682" s="58"/>
      <c r="GD1682" s="58"/>
      <c r="GE1682" s="58"/>
      <c r="GF1682" s="58"/>
      <c r="GG1682" s="58"/>
      <c r="GH1682" s="58"/>
      <c r="GI1682" s="58"/>
      <c r="GJ1682" s="58"/>
      <c r="GK1682" s="58"/>
      <c r="GL1682" s="58"/>
      <c r="GM1682" s="58"/>
      <c r="GN1682" s="58"/>
      <c r="GO1682" s="58"/>
      <c r="GP1682" s="58"/>
      <c r="GQ1682" s="58"/>
      <c r="GR1682" s="58"/>
      <c r="GS1682" s="58"/>
      <c r="GT1682" s="58"/>
      <c r="GU1682" s="58"/>
      <c r="GV1682" s="58"/>
      <c r="GW1682" s="58"/>
      <c r="GX1682" s="58"/>
      <c r="GY1682" s="58"/>
      <c r="GZ1682" s="58"/>
      <c r="HA1682" s="58"/>
      <c r="HB1682" s="58"/>
      <c r="HC1682" s="58"/>
      <c r="HD1682" s="58"/>
      <c r="HE1682" s="58"/>
      <c r="HF1682" s="58"/>
      <c r="HG1682" s="58"/>
      <c r="HH1682" s="58"/>
      <c r="HI1682" s="58"/>
      <c r="HJ1682" s="58"/>
      <c r="HK1682" s="58"/>
      <c r="HL1682" s="58"/>
      <c r="HM1682" s="58"/>
      <c r="HN1682" s="58"/>
      <c r="HO1682" s="58"/>
      <c r="HP1682" s="58"/>
      <c r="HQ1682" s="58"/>
      <c r="HR1682" s="58"/>
      <c r="HS1682" s="58"/>
      <c r="HT1682" s="58"/>
      <c r="HU1682" s="58"/>
      <c r="HV1682" s="58"/>
      <c r="HW1682" s="58"/>
      <c r="HX1682" s="58"/>
      <c r="HY1682" s="58"/>
      <c r="HZ1682" s="58"/>
      <c r="IA1682" s="58"/>
      <c r="IB1682" s="58"/>
      <c r="IC1682" s="58"/>
      <c r="ID1682" s="58"/>
      <c r="IE1682" s="58"/>
      <c r="IF1682" s="58"/>
      <c r="IG1682" s="58"/>
      <c r="IH1682" s="58"/>
      <c r="II1682" s="58"/>
      <c r="IJ1682" s="58"/>
      <c r="IK1682" s="58"/>
      <c r="IL1682" s="58"/>
      <c r="IM1682" s="58"/>
      <c r="IN1682" s="58"/>
      <c r="IO1682" s="58"/>
      <c r="IP1682" s="58"/>
      <c r="IQ1682" s="58"/>
      <c r="IR1682" s="58"/>
      <c r="IS1682" s="58"/>
      <c r="IT1682" s="58"/>
      <c r="IU1682" s="58"/>
    </row>
    <row r="1683" spans="1:255" s="23" customFormat="1" ht="12.75" x14ac:dyDescent="0.2">
      <c r="A1683" s="24"/>
      <c r="F1683" s="16"/>
      <c r="G1683" s="34"/>
      <c r="H1683" s="30" t="s">
        <v>58</v>
      </c>
      <c r="I1683" s="30"/>
      <c r="J1683" s="30"/>
      <c r="K1683" s="30"/>
      <c r="L1683" s="30"/>
      <c r="M1683" s="30" t="s">
        <v>59</v>
      </c>
      <c r="N1683" s="27"/>
      <c r="O1683" s="18"/>
      <c r="P1683" s="18"/>
      <c r="Q1683" s="18"/>
      <c r="R1683" s="18"/>
      <c r="S1683" s="18"/>
      <c r="T1683" s="18"/>
      <c r="U1683" s="49"/>
      <c r="V1683" s="18"/>
      <c r="W1683" s="15"/>
      <c r="X1683" s="18"/>
      <c r="Y1683" s="18"/>
      <c r="Z1683" s="18"/>
      <c r="AA1683" s="18"/>
      <c r="AB1683" s="58"/>
      <c r="AC1683" s="58"/>
      <c r="AD1683" s="58"/>
      <c r="AE1683" s="58"/>
      <c r="AF1683" s="58"/>
      <c r="AG1683" s="58"/>
      <c r="AH1683" s="58"/>
      <c r="AI1683" s="58"/>
      <c r="AJ1683" s="58"/>
      <c r="AK1683" s="58"/>
      <c r="AL1683" s="58"/>
      <c r="AM1683" s="58"/>
      <c r="AN1683" s="58"/>
      <c r="AO1683" s="58"/>
      <c r="AP1683" s="58"/>
      <c r="AQ1683" s="58"/>
      <c r="AR1683" s="58"/>
      <c r="AS1683" s="58"/>
      <c r="AT1683" s="58"/>
      <c r="AU1683" s="58"/>
      <c r="AV1683" s="58"/>
      <c r="AW1683" s="58"/>
      <c r="AX1683" s="58"/>
      <c r="AY1683" s="58"/>
      <c r="AZ1683" s="58"/>
      <c r="BA1683" s="58"/>
      <c r="BB1683" s="58"/>
      <c r="BC1683" s="58"/>
      <c r="BD1683" s="58"/>
      <c r="BE1683" s="58"/>
      <c r="BF1683" s="58"/>
      <c r="BG1683" s="58"/>
      <c r="BH1683" s="58"/>
      <c r="BI1683" s="58"/>
      <c r="BJ1683" s="58"/>
      <c r="BK1683" s="58"/>
      <c r="BL1683" s="58"/>
      <c r="BM1683" s="58"/>
      <c r="BN1683" s="58"/>
      <c r="BO1683" s="58"/>
      <c r="BP1683" s="58"/>
      <c r="BQ1683" s="58"/>
      <c r="BR1683" s="58"/>
      <c r="BS1683" s="58"/>
      <c r="BT1683" s="58"/>
      <c r="BU1683" s="58"/>
      <c r="BV1683" s="58"/>
      <c r="BW1683" s="58"/>
      <c r="BX1683" s="58"/>
      <c r="BY1683" s="58"/>
      <c r="BZ1683" s="58"/>
      <c r="CA1683" s="58"/>
      <c r="CB1683" s="58"/>
      <c r="CC1683" s="58"/>
      <c r="CD1683" s="58"/>
      <c r="CE1683" s="58"/>
      <c r="CF1683" s="58"/>
      <c r="CG1683" s="58"/>
      <c r="CH1683" s="58"/>
      <c r="CI1683" s="58"/>
      <c r="CJ1683" s="58"/>
      <c r="CK1683" s="58"/>
      <c r="CL1683" s="58"/>
      <c r="CM1683" s="58"/>
      <c r="CN1683" s="58"/>
      <c r="CO1683" s="58"/>
      <c r="CP1683" s="58"/>
      <c r="CQ1683" s="58"/>
      <c r="CR1683" s="58"/>
      <c r="CS1683" s="58"/>
      <c r="CT1683" s="58"/>
      <c r="CU1683" s="58"/>
      <c r="CV1683" s="58"/>
      <c r="CW1683" s="58"/>
      <c r="CX1683" s="58"/>
      <c r="CY1683" s="58"/>
      <c r="CZ1683" s="58"/>
      <c r="DA1683" s="58"/>
      <c r="DB1683" s="58"/>
      <c r="DC1683" s="58"/>
      <c r="DD1683" s="58"/>
      <c r="DE1683" s="58"/>
      <c r="DF1683" s="58"/>
      <c r="DG1683" s="58"/>
      <c r="DH1683" s="58"/>
      <c r="DI1683" s="58"/>
      <c r="DJ1683" s="58"/>
      <c r="DK1683" s="58"/>
      <c r="DL1683" s="58"/>
      <c r="DM1683" s="58"/>
      <c r="DN1683" s="58"/>
      <c r="DO1683" s="58"/>
      <c r="DP1683" s="58"/>
      <c r="DQ1683" s="58"/>
      <c r="DR1683" s="58"/>
      <c r="DS1683" s="58"/>
      <c r="DT1683" s="58"/>
      <c r="DU1683" s="58"/>
      <c r="DV1683" s="58"/>
      <c r="DW1683" s="58"/>
      <c r="DX1683" s="58"/>
      <c r="DY1683" s="58"/>
      <c r="DZ1683" s="58"/>
      <c r="EA1683" s="58"/>
      <c r="EB1683" s="58"/>
      <c r="EC1683" s="58"/>
      <c r="ED1683" s="58"/>
      <c r="EE1683" s="58"/>
      <c r="EF1683" s="58"/>
      <c r="EG1683" s="58"/>
      <c r="EH1683" s="58"/>
      <c r="EI1683" s="58"/>
      <c r="EJ1683" s="58"/>
      <c r="EK1683" s="58"/>
      <c r="EL1683" s="58"/>
      <c r="EM1683" s="58"/>
      <c r="EN1683" s="58"/>
      <c r="EO1683" s="58"/>
      <c r="EP1683" s="58"/>
      <c r="EQ1683" s="58"/>
      <c r="ER1683" s="58"/>
      <c r="ES1683" s="58"/>
      <c r="ET1683" s="58"/>
      <c r="EU1683" s="58"/>
      <c r="EV1683" s="58"/>
      <c r="EW1683" s="58"/>
      <c r="EX1683" s="58"/>
      <c r="EY1683" s="58"/>
      <c r="EZ1683" s="58"/>
      <c r="FA1683" s="58"/>
      <c r="FB1683" s="58"/>
      <c r="FC1683" s="58"/>
      <c r="FD1683" s="58"/>
      <c r="FE1683" s="58"/>
      <c r="FF1683" s="58"/>
      <c r="FG1683" s="58"/>
      <c r="FH1683" s="58"/>
      <c r="FI1683" s="58"/>
      <c r="FJ1683" s="58"/>
      <c r="FK1683" s="58"/>
      <c r="FL1683" s="58"/>
      <c r="FM1683" s="58"/>
      <c r="FN1683" s="58"/>
      <c r="FO1683" s="58"/>
      <c r="FP1683" s="58"/>
      <c r="FQ1683" s="58"/>
      <c r="FR1683" s="58"/>
      <c r="FS1683" s="58"/>
      <c r="FT1683" s="58"/>
      <c r="FU1683" s="58"/>
      <c r="FV1683" s="58"/>
      <c r="FW1683" s="58"/>
      <c r="FX1683" s="58"/>
      <c r="FY1683" s="58"/>
      <c r="FZ1683" s="58"/>
      <c r="GA1683" s="58"/>
      <c r="GB1683" s="58"/>
      <c r="GC1683" s="58"/>
      <c r="GD1683" s="58"/>
      <c r="GE1683" s="58"/>
      <c r="GF1683" s="58"/>
      <c r="GG1683" s="58"/>
      <c r="GH1683" s="58"/>
      <c r="GI1683" s="58"/>
      <c r="GJ1683" s="58"/>
      <c r="GK1683" s="58"/>
      <c r="GL1683" s="58"/>
      <c r="GM1683" s="58"/>
      <c r="GN1683" s="58"/>
      <c r="GO1683" s="58"/>
      <c r="GP1683" s="58"/>
      <c r="GQ1683" s="58"/>
      <c r="GR1683" s="58"/>
      <c r="GS1683" s="58"/>
      <c r="GT1683" s="58"/>
      <c r="GU1683" s="58"/>
      <c r="GV1683" s="58"/>
      <c r="GW1683" s="58"/>
      <c r="GX1683" s="58"/>
      <c r="GY1683" s="58"/>
      <c r="GZ1683" s="58"/>
      <c r="HA1683" s="58"/>
      <c r="HB1683" s="58"/>
      <c r="HC1683" s="58"/>
      <c r="HD1683" s="58"/>
      <c r="HE1683" s="58"/>
      <c r="HF1683" s="58"/>
      <c r="HG1683" s="58"/>
      <c r="HH1683" s="58"/>
      <c r="HI1683" s="58"/>
      <c r="HJ1683" s="58"/>
      <c r="HK1683" s="58"/>
      <c r="HL1683" s="58"/>
      <c r="HM1683" s="58"/>
      <c r="HN1683" s="58"/>
      <c r="HO1683" s="58"/>
      <c r="HP1683" s="58"/>
      <c r="HQ1683" s="58"/>
      <c r="HR1683" s="58"/>
      <c r="HS1683" s="58"/>
      <c r="HT1683" s="58"/>
      <c r="HU1683" s="58"/>
      <c r="HV1683" s="58"/>
      <c r="HW1683" s="58"/>
      <c r="HX1683" s="58"/>
      <c r="HY1683" s="58"/>
      <c r="HZ1683" s="58"/>
      <c r="IA1683" s="58"/>
      <c r="IB1683" s="58"/>
      <c r="IC1683" s="58"/>
      <c r="ID1683" s="58"/>
      <c r="IE1683" s="58"/>
      <c r="IF1683" s="58"/>
      <c r="IG1683" s="58"/>
      <c r="IH1683" s="58"/>
      <c r="II1683" s="58"/>
      <c r="IJ1683" s="58"/>
      <c r="IK1683" s="58"/>
      <c r="IL1683" s="58"/>
      <c r="IM1683" s="58"/>
      <c r="IN1683" s="58"/>
      <c r="IO1683" s="58"/>
      <c r="IP1683" s="58"/>
      <c r="IQ1683" s="58"/>
      <c r="IR1683" s="58"/>
      <c r="IS1683" s="58"/>
      <c r="IT1683" s="58"/>
      <c r="IU1683" s="58"/>
    </row>
    <row r="1684" spans="1:255" s="23" customFormat="1" ht="12.75" x14ac:dyDescent="0.2">
      <c r="A1684" s="35" t="s">
        <v>60</v>
      </c>
      <c r="B1684" s="132" t="s">
        <v>61</v>
      </c>
      <c r="C1684" s="133"/>
      <c r="D1684" s="133"/>
      <c r="E1684" s="133"/>
      <c r="F1684" s="134"/>
      <c r="G1684" s="59" t="s">
        <v>62</v>
      </c>
      <c r="H1684" s="35" t="s">
        <v>63</v>
      </c>
      <c r="I1684" s="35" t="s">
        <v>64</v>
      </c>
      <c r="J1684" s="35" t="s">
        <v>65</v>
      </c>
      <c r="K1684" s="35" t="s">
        <v>66</v>
      </c>
      <c r="L1684" s="35" t="s">
        <v>67</v>
      </c>
      <c r="M1684" s="35" t="s">
        <v>68</v>
      </c>
      <c r="N1684" s="60" t="s">
        <v>69</v>
      </c>
      <c r="O1684" s="18"/>
      <c r="P1684" s="18"/>
      <c r="Q1684" s="18"/>
      <c r="R1684" s="18"/>
      <c r="S1684" s="18"/>
      <c r="T1684" s="18"/>
      <c r="U1684" s="49"/>
      <c r="V1684" s="18"/>
      <c r="W1684" s="15"/>
      <c r="X1684" s="18"/>
      <c r="Y1684" s="18"/>
      <c r="Z1684" s="18"/>
      <c r="AA1684" s="18"/>
      <c r="AB1684" s="58"/>
      <c r="AC1684" s="58"/>
      <c r="AD1684" s="58"/>
      <c r="AE1684" s="58"/>
      <c r="AF1684" s="58"/>
      <c r="AG1684" s="58"/>
      <c r="AH1684" s="58"/>
      <c r="AI1684" s="58"/>
      <c r="AJ1684" s="58"/>
      <c r="AK1684" s="58"/>
      <c r="AL1684" s="58"/>
      <c r="AM1684" s="58"/>
      <c r="AN1684" s="58"/>
      <c r="AO1684" s="58"/>
      <c r="AP1684" s="58"/>
      <c r="AQ1684" s="58"/>
      <c r="AR1684" s="58"/>
      <c r="AS1684" s="58"/>
      <c r="AT1684" s="58"/>
      <c r="AU1684" s="58"/>
      <c r="AV1684" s="58"/>
      <c r="AW1684" s="58"/>
      <c r="AX1684" s="58"/>
      <c r="AY1684" s="58"/>
      <c r="AZ1684" s="58"/>
      <c r="BA1684" s="58"/>
      <c r="BB1684" s="58"/>
      <c r="BC1684" s="58"/>
      <c r="BD1684" s="58"/>
      <c r="BE1684" s="58"/>
      <c r="BF1684" s="58"/>
      <c r="BG1684" s="58"/>
      <c r="BH1684" s="58"/>
      <c r="BI1684" s="58"/>
      <c r="BJ1684" s="58"/>
      <c r="BK1684" s="58"/>
      <c r="BL1684" s="58"/>
      <c r="BM1684" s="58"/>
      <c r="BN1684" s="58"/>
      <c r="BO1684" s="58"/>
      <c r="BP1684" s="58"/>
      <c r="BQ1684" s="58"/>
      <c r="BR1684" s="58"/>
      <c r="BS1684" s="58"/>
      <c r="BT1684" s="58"/>
      <c r="BU1684" s="58"/>
      <c r="BV1684" s="58"/>
      <c r="BW1684" s="58"/>
      <c r="BX1684" s="58"/>
      <c r="BY1684" s="58"/>
      <c r="BZ1684" s="58"/>
      <c r="CA1684" s="58"/>
      <c r="CB1684" s="58"/>
      <c r="CC1684" s="58"/>
      <c r="CD1684" s="58"/>
      <c r="CE1684" s="58"/>
      <c r="CF1684" s="58"/>
      <c r="CG1684" s="58"/>
      <c r="CH1684" s="58"/>
      <c r="CI1684" s="58"/>
      <c r="CJ1684" s="58"/>
      <c r="CK1684" s="58"/>
      <c r="CL1684" s="58"/>
      <c r="CM1684" s="58"/>
      <c r="CN1684" s="58"/>
      <c r="CO1684" s="58"/>
      <c r="CP1684" s="58"/>
      <c r="CQ1684" s="58"/>
      <c r="CR1684" s="58"/>
      <c r="CS1684" s="58"/>
      <c r="CT1684" s="58"/>
      <c r="CU1684" s="58"/>
      <c r="CV1684" s="58"/>
      <c r="CW1684" s="58"/>
      <c r="CX1684" s="58"/>
      <c r="CY1684" s="58"/>
      <c r="CZ1684" s="58"/>
      <c r="DA1684" s="58"/>
      <c r="DB1684" s="58"/>
      <c r="DC1684" s="58"/>
      <c r="DD1684" s="58"/>
      <c r="DE1684" s="58"/>
      <c r="DF1684" s="58"/>
      <c r="DG1684" s="58"/>
      <c r="DH1684" s="58"/>
      <c r="DI1684" s="58"/>
      <c r="DJ1684" s="58"/>
      <c r="DK1684" s="58"/>
      <c r="DL1684" s="58"/>
      <c r="DM1684" s="58"/>
      <c r="DN1684" s="58"/>
      <c r="DO1684" s="58"/>
      <c r="DP1684" s="58"/>
      <c r="DQ1684" s="58"/>
      <c r="DR1684" s="58"/>
      <c r="DS1684" s="58"/>
      <c r="DT1684" s="58"/>
      <c r="DU1684" s="58"/>
      <c r="DV1684" s="58"/>
      <c r="DW1684" s="58"/>
      <c r="DX1684" s="58"/>
      <c r="DY1684" s="58"/>
      <c r="DZ1684" s="58"/>
      <c r="EA1684" s="58"/>
      <c r="EB1684" s="58"/>
      <c r="EC1684" s="58"/>
      <c r="ED1684" s="58"/>
      <c r="EE1684" s="58"/>
      <c r="EF1684" s="58"/>
      <c r="EG1684" s="58"/>
      <c r="EH1684" s="58"/>
      <c r="EI1684" s="58"/>
      <c r="EJ1684" s="58"/>
      <c r="EK1684" s="58"/>
      <c r="EL1684" s="58"/>
      <c r="EM1684" s="58"/>
      <c r="EN1684" s="58"/>
      <c r="EO1684" s="58"/>
      <c r="EP1684" s="58"/>
      <c r="EQ1684" s="58"/>
      <c r="ER1684" s="58"/>
      <c r="ES1684" s="58"/>
      <c r="ET1684" s="58"/>
      <c r="EU1684" s="58"/>
      <c r="EV1684" s="58"/>
      <c r="EW1684" s="58"/>
      <c r="EX1684" s="58"/>
      <c r="EY1684" s="58"/>
      <c r="EZ1684" s="58"/>
      <c r="FA1684" s="58"/>
      <c r="FB1684" s="58"/>
      <c r="FC1684" s="58"/>
      <c r="FD1684" s="58"/>
      <c r="FE1684" s="58"/>
      <c r="FF1684" s="58"/>
      <c r="FG1684" s="58"/>
      <c r="FH1684" s="58"/>
      <c r="FI1684" s="58"/>
      <c r="FJ1684" s="58"/>
      <c r="FK1684" s="58"/>
      <c r="FL1684" s="58"/>
      <c r="FM1684" s="58"/>
      <c r="FN1684" s="58"/>
      <c r="FO1684" s="58"/>
      <c r="FP1684" s="58"/>
      <c r="FQ1684" s="58"/>
      <c r="FR1684" s="58"/>
      <c r="FS1684" s="58"/>
      <c r="FT1684" s="58"/>
      <c r="FU1684" s="58"/>
      <c r="FV1684" s="58"/>
      <c r="FW1684" s="58"/>
      <c r="FX1684" s="58"/>
      <c r="FY1684" s="58"/>
      <c r="FZ1684" s="58"/>
      <c r="GA1684" s="58"/>
      <c r="GB1684" s="58"/>
      <c r="GC1684" s="58"/>
      <c r="GD1684" s="58"/>
      <c r="GE1684" s="58"/>
      <c r="GF1684" s="58"/>
      <c r="GG1684" s="58"/>
      <c r="GH1684" s="58"/>
      <c r="GI1684" s="58"/>
      <c r="GJ1684" s="58"/>
      <c r="GK1684" s="58"/>
      <c r="GL1684" s="58"/>
      <c r="GM1684" s="58"/>
      <c r="GN1684" s="58"/>
      <c r="GO1684" s="58"/>
      <c r="GP1684" s="58"/>
      <c r="GQ1684" s="58"/>
      <c r="GR1684" s="58"/>
      <c r="GS1684" s="58"/>
      <c r="GT1684" s="58"/>
      <c r="GU1684" s="58"/>
      <c r="GV1684" s="58"/>
      <c r="GW1684" s="58"/>
      <c r="GX1684" s="58"/>
      <c r="GY1684" s="58"/>
      <c r="GZ1684" s="58"/>
      <c r="HA1684" s="58"/>
      <c r="HB1684" s="58"/>
      <c r="HC1684" s="58"/>
      <c r="HD1684" s="58"/>
      <c r="HE1684" s="58"/>
      <c r="HF1684" s="58"/>
      <c r="HG1684" s="58"/>
      <c r="HH1684" s="58"/>
      <c r="HI1684" s="58"/>
      <c r="HJ1684" s="58"/>
      <c r="HK1684" s="58"/>
      <c r="HL1684" s="58"/>
      <c r="HM1684" s="58"/>
      <c r="HN1684" s="58"/>
      <c r="HO1684" s="58"/>
      <c r="HP1684" s="58"/>
      <c r="HQ1684" s="58"/>
      <c r="HR1684" s="58"/>
      <c r="HS1684" s="58"/>
      <c r="HT1684" s="58"/>
      <c r="HU1684" s="58"/>
      <c r="HV1684" s="58"/>
      <c r="HW1684" s="58"/>
      <c r="HX1684" s="58"/>
      <c r="HY1684" s="58"/>
      <c r="HZ1684" s="58"/>
      <c r="IA1684" s="58"/>
      <c r="IB1684" s="58"/>
      <c r="IC1684" s="58"/>
      <c r="ID1684" s="58"/>
      <c r="IE1684" s="58"/>
      <c r="IF1684" s="58"/>
      <c r="IG1684" s="58"/>
      <c r="IH1684" s="58"/>
      <c r="II1684" s="58"/>
      <c r="IJ1684" s="58"/>
      <c r="IK1684" s="58"/>
      <c r="IL1684" s="58"/>
      <c r="IM1684" s="58"/>
      <c r="IN1684" s="58"/>
      <c r="IO1684" s="58"/>
      <c r="IP1684" s="58"/>
      <c r="IQ1684" s="58"/>
      <c r="IR1684" s="58"/>
      <c r="IS1684" s="58"/>
      <c r="IT1684" s="58"/>
      <c r="IU1684" s="58"/>
    </row>
    <row r="1685" spans="1:255" s="64" customFormat="1" ht="50.1" customHeight="1" x14ac:dyDescent="0.2">
      <c r="A1685" s="36"/>
      <c r="B1685" s="135"/>
      <c r="C1685" s="136"/>
      <c r="D1685" s="136"/>
      <c r="E1685" s="136"/>
      <c r="F1685" s="137"/>
      <c r="G1685" s="42"/>
      <c r="H1685" s="43"/>
      <c r="I1685" s="44" t="e">
        <f>SUM(#REF!*H1685)</f>
        <v>#REF!</v>
      </c>
      <c r="J1685" s="43"/>
      <c r="K1685" s="45" t="e">
        <f t="shared" ref="K1685:K1690" si="110">SUM(I1685*J1685)</f>
        <v>#REF!</v>
      </c>
      <c r="L1685" s="61"/>
      <c r="M1685" s="62"/>
      <c r="N1685" s="63">
        <f t="shared" ref="N1685:N1690" si="111">SUM(L1685*M1685)</f>
        <v>0</v>
      </c>
      <c r="O1685" s="41"/>
      <c r="P1685" s="10"/>
      <c r="Q1685" s="18"/>
      <c r="R1685" s="10"/>
      <c r="S1685" s="10"/>
      <c r="T1685" s="10"/>
      <c r="U1685" s="33"/>
      <c r="V1685" s="10"/>
      <c r="W1685" s="10"/>
      <c r="X1685" s="41"/>
      <c r="Y1685" s="41"/>
      <c r="Z1685" s="41"/>
      <c r="AA1685" s="41"/>
    </row>
    <row r="1686" spans="1:255" s="64" customFormat="1" ht="50.1" customHeight="1" x14ac:dyDescent="0.2">
      <c r="A1686" s="36"/>
      <c r="B1686" s="126"/>
      <c r="C1686" s="127"/>
      <c r="D1686" s="127"/>
      <c r="E1686" s="127"/>
      <c r="F1686" s="128"/>
      <c r="G1686" s="42"/>
      <c r="H1686" s="43"/>
      <c r="I1686" s="44" t="e">
        <f>SUM(#REF!*H1686)</f>
        <v>#REF!</v>
      </c>
      <c r="J1686" s="43"/>
      <c r="K1686" s="45" t="e">
        <f t="shared" si="110"/>
        <v>#REF!</v>
      </c>
      <c r="L1686" s="61"/>
      <c r="M1686" s="62"/>
      <c r="N1686" s="63">
        <f t="shared" si="111"/>
        <v>0</v>
      </c>
      <c r="O1686" s="41"/>
      <c r="P1686" s="10"/>
      <c r="Q1686" s="10"/>
      <c r="R1686" s="10"/>
      <c r="S1686" s="10"/>
      <c r="T1686" s="10"/>
      <c r="U1686" s="33"/>
      <c r="V1686" s="10"/>
      <c r="W1686" s="10"/>
      <c r="X1686" s="41"/>
      <c r="Y1686" s="41"/>
      <c r="Z1686" s="41"/>
      <c r="AA1686" s="41"/>
    </row>
    <row r="1687" spans="1:255" s="64" customFormat="1" ht="50.1" customHeight="1" x14ac:dyDescent="0.2">
      <c r="A1687" s="36"/>
      <c r="B1687" s="126"/>
      <c r="C1687" s="127"/>
      <c r="D1687" s="127"/>
      <c r="E1687" s="127"/>
      <c r="F1687" s="128"/>
      <c r="G1687" s="42"/>
      <c r="H1687" s="43"/>
      <c r="I1687" s="44" t="e">
        <f>SUM(#REF!*H1687)</f>
        <v>#REF!</v>
      </c>
      <c r="J1687" s="43"/>
      <c r="K1687" s="45" t="e">
        <f t="shared" si="110"/>
        <v>#REF!</v>
      </c>
      <c r="L1687" s="61"/>
      <c r="M1687" s="62"/>
      <c r="N1687" s="63">
        <f t="shared" si="111"/>
        <v>0</v>
      </c>
      <c r="O1687" s="41"/>
      <c r="P1687" s="10"/>
      <c r="Q1687" s="10"/>
      <c r="R1687" s="10"/>
      <c r="S1687" s="10"/>
      <c r="T1687" s="10"/>
      <c r="U1687" s="33"/>
      <c r="V1687" s="10"/>
      <c r="W1687" s="10"/>
      <c r="X1687" s="41"/>
      <c r="Y1687" s="41"/>
      <c r="Z1687" s="41"/>
      <c r="AA1687" s="41"/>
    </row>
    <row r="1688" spans="1:255" s="64" customFormat="1" ht="50.1" customHeight="1" x14ac:dyDescent="0.2">
      <c r="A1688" s="36"/>
      <c r="B1688" s="126"/>
      <c r="C1688" s="127"/>
      <c r="D1688" s="127"/>
      <c r="E1688" s="127"/>
      <c r="F1688" s="128"/>
      <c r="G1688" s="42"/>
      <c r="H1688" s="43"/>
      <c r="I1688" s="44" t="e">
        <f>SUM(#REF!*H1688)</f>
        <v>#REF!</v>
      </c>
      <c r="J1688" s="43"/>
      <c r="K1688" s="45" t="e">
        <f t="shared" si="110"/>
        <v>#REF!</v>
      </c>
      <c r="L1688" s="61"/>
      <c r="M1688" s="62"/>
      <c r="N1688" s="63">
        <f t="shared" si="111"/>
        <v>0</v>
      </c>
      <c r="O1688" s="41"/>
      <c r="P1688" s="10"/>
      <c r="Q1688" s="10"/>
      <c r="R1688" s="10"/>
      <c r="S1688" s="10"/>
      <c r="T1688" s="10"/>
      <c r="U1688" s="33"/>
      <c r="V1688" s="10"/>
      <c r="W1688" s="10"/>
      <c r="X1688" s="41"/>
      <c r="Y1688" s="41"/>
      <c r="Z1688" s="41"/>
      <c r="AA1688" s="41"/>
    </row>
    <row r="1689" spans="1:255" s="64" customFormat="1" ht="50.1" customHeight="1" x14ac:dyDescent="0.2">
      <c r="A1689" s="36"/>
      <c r="B1689" s="126"/>
      <c r="C1689" s="127"/>
      <c r="D1689" s="127"/>
      <c r="E1689" s="127"/>
      <c r="F1689" s="128"/>
      <c r="G1689" s="42"/>
      <c r="H1689" s="43"/>
      <c r="I1689" s="44" t="e">
        <f>SUM(#REF!*H1689)</f>
        <v>#REF!</v>
      </c>
      <c r="J1689" s="43"/>
      <c r="K1689" s="45" t="e">
        <f t="shared" si="110"/>
        <v>#REF!</v>
      </c>
      <c r="L1689" s="61"/>
      <c r="M1689" s="62"/>
      <c r="N1689" s="63">
        <f t="shared" si="111"/>
        <v>0</v>
      </c>
      <c r="O1689" s="41"/>
      <c r="P1689" s="10"/>
      <c r="Q1689" s="10"/>
      <c r="R1689" s="10"/>
      <c r="S1689" s="10"/>
      <c r="T1689" s="10"/>
      <c r="U1689" s="33"/>
      <c r="V1689" s="10"/>
      <c r="W1689" s="10"/>
      <c r="X1689" s="41"/>
      <c r="Y1689" s="41"/>
      <c r="Z1689" s="41"/>
      <c r="AA1689" s="41"/>
    </row>
    <row r="1690" spans="1:255" s="64" customFormat="1" ht="50.1" customHeight="1" x14ac:dyDescent="0.2">
      <c r="A1690" s="36"/>
      <c r="B1690" s="126"/>
      <c r="C1690" s="127"/>
      <c r="D1690" s="127"/>
      <c r="E1690" s="127"/>
      <c r="F1690" s="128"/>
      <c r="G1690" s="42"/>
      <c r="H1690" s="43"/>
      <c r="I1690" s="44" t="e">
        <f>SUM(#REF!*H1690)</f>
        <v>#REF!</v>
      </c>
      <c r="J1690" s="43"/>
      <c r="K1690" s="45" t="e">
        <f t="shared" si="110"/>
        <v>#REF!</v>
      </c>
      <c r="L1690" s="61"/>
      <c r="M1690" s="62"/>
      <c r="N1690" s="63">
        <f t="shared" si="111"/>
        <v>0</v>
      </c>
      <c r="O1690" s="41"/>
      <c r="P1690" s="10"/>
      <c r="Q1690" s="10"/>
      <c r="R1690" s="10"/>
      <c r="S1690" s="10"/>
      <c r="T1690" s="10"/>
      <c r="U1690" s="33"/>
      <c r="V1690" s="10"/>
      <c r="W1690" s="10"/>
      <c r="X1690" s="41"/>
      <c r="Y1690" s="41"/>
      <c r="Z1690" s="41"/>
      <c r="AA1690" s="41"/>
    </row>
    <row r="1691" spans="1:255" s="23" customFormat="1" ht="20.100000000000001" customHeight="1" thickBot="1" x14ac:dyDescent="0.2">
      <c r="A1691" s="65"/>
      <c r="B1691" s="129" t="s">
        <v>8</v>
      </c>
      <c r="C1691" s="130"/>
      <c r="D1691" s="130"/>
      <c r="E1691" s="130"/>
      <c r="F1691" s="131"/>
      <c r="G1691" s="66"/>
      <c r="H1691" s="67"/>
      <c r="I1691" s="68" t="e">
        <f>SUM(I1685:I1690)</f>
        <v>#REF!</v>
      </c>
      <c r="J1691" s="67"/>
      <c r="K1691" s="68" t="e">
        <f>SUM(K1685:K1690)</f>
        <v>#REF!</v>
      </c>
      <c r="L1691" s="69">
        <f>SUM(L1685:L1690)</f>
        <v>0</v>
      </c>
      <c r="M1691" s="67"/>
      <c r="N1691" s="68">
        <f>SUM(N1685:N1690)</f>
        <v>0</v>
      </c>
      <c r="O1691" s="15"/>
      <c r="P1691" s="15"/>
      <c r="Q1691" s="10"/>
      <c r="R1691" s="15"/>
      <c r="S1691" s="15"/>
      <c r="T1691" s="15"/>
      <c r="U1691" s="52"/>
      <c r="V1691" s="15"/>
      <c r="W1691" s="15"/>
      <c r="X1691" s="15"/>
      <c r="Y1691" s="15"/>
      <c r="Z1691" s="15"/>
      <c r="AA1691" s="15"/>
    </row>
    <row r="1692" spans="1:255" s="23" customFormat="1" x14ac:dyDescent="0.15">
      <c r="A1692" s="15"/>
      <c r="B1692" s="15"/>
      <c r="C1692" s="15"/>
      <c r="D1692" s="15"/>
      <c r="E1692" s="15"/>
      <c r="F1692" s="15"/>
      <c r="G1692" s="54"/>
      <c r="H1692" s="15"/>
      <c r="I1692" s="15"/>
      <c r="J1692" s="15"/>
      <c r="K1692" s="15"/>
      <c r="L1692" s="15"/>
      <c r="M1692" s="15"/>
      <c r="N1692" s="55"/>
      <c r="Q1692" s="15"/>
    </row>
    <row r="1693" spans="1:255" s="23" customFormat="1" x14ac:dyDescent="0.15">
      <c r="A1693" s="15"/>
      <c r="B1693" s="15"/>
      <c r="C1693" s="15"/>
      <c r="D1693" s="15"/>
      <c r="E1693" s="15"/>
      <c r="F1693" s="15"/>
      <c r="G1693" s="54"/>
      <c r="H1693" s="15"/>
      <c r="I1693" s="15"/>
      <c r="J1693" s="15"/>
      <c r="K1693" s="15"/>
      <c r="L1693" s="15"/>
      <c r="M1693" s="15"/>
      <c r="N1693" s="55"/>
    </row>
    <row r="1694" spans="1:255" s="23" customFormat="1" x14ac:dyDescent="0.15">
      <c r="A1694" s="8"/>
      <c r="B1694" s="8"/>
      <c r="C1694" s="8"/>
      <c r="D1694" s="8"/>
      <c r="E1694" s="8"/>
      <c r="F1694" s="8"/>
      <c r="G1694" s="56"/>
      <c r="H1694" s="8"/>
      <c r="I1694" s="8"/>
      <c r="J1694" s="8"/>
      <c r="K1694" s="8"/>
      <c r="L1694" s="8"/>
      <c r="M1694" s="8"/>
      <c r="N1694" s="57"/>
      <c r="O1694" s="15"/>
      <c r="P1694" s="15"/>
      <c r="R1694" s="15"/>
      <c r="S1694" s="15"/>
      <c r="T1694" s="15"/>
      <c r="U1694" s="52"/>
      <c r="V1694" s="15"/>
      <c r="W1694" s="15"/>
      <c r="X1694" s="15"/>
      <c r="Y1694" s="15"/>
      <c r="Z1694" s="15"/>
      <c r="AA1694" s="15"/>
    </row>
    <row r="1695" spans="1:255" s="23" customFormat="1" ht="9" customHeight="1" x14ac:dyDescent="0.2">
      <c r="A1695" s="158" t="s">
        <v>24</v>
      </c>
      <c r="B1695" s="159"/>
      <c r="C1695" s="159"/>
      <c r="D1695" s="159"/>
      <c r="E1695" s="159"/>
      <c r="F1695" s="159"/>
      <c r="G1695" s="159"/>
      <c r="H1695" s="164" t="s">
        <v>25</v>
      </c>
      <c r="I1695" s="165"/>
      <c r="J1695" s="165"/>
      <c r="K1695" s="165"/>
      <c r="L1695" s="166"/>
      <c r="M1695" s="11" t="s">
        <v>26</v>
      </c>
      <c r="N1695" s="12"/>
      <c r="O1695" s="15"/>
      <c r="P1695" s="15"/>
      <c r="Q1695" s="15"/>
      <c r="R1695" s="15"/>
      <c r="S1695" s="15"/>
      <c r="T1695" s="15"/>
      <c r="U1695" s="52"/>
      <c r="V1695" s="15"/>
      <c r="W1695" s="15"/>
      <c r="X1695" s="15"/>
      <c r="Y1695" s="15"/>
      <c r="Z1695" s="15"/>
      <c r="AA1695" s="15"/>
    </row>
    <row r="1696" spans="1:255" s="23" customFormat="1" ht="8.25" customHeight="1" x14ac:dyDescent="0.15">
      <c r="A1696" s="160"/>
      <c r="B1696" s="161"/>
      <c r="C1696" s="161"/>
      <c r="D1696" s="161"/>
      <c r="E1696" s="161"/>
      <c r="F1696" s="161"/>
      <c r="G1696" s="161"/>
      <c r="H1696" s="14"/>
      <c r="I1696" s="15"/>
      <c r="J1696" s="15"/>
      <c r="K1696" s="15"/>
      <c r="L1696" s="16"/>
      <c r="M1696" s="15"/>
      <c r="N1696" s="17"/>
      <c r="O1696" s="15"/>
      <c r="P1696" s="15"/>
      <c r="Q1696" s="15"/>
      <c r="R1696" s="15"/>
      <c r="S1696" s="15"/>
      <c r="T1696" s="15"/>
      <c r="U1696" s="52"/>
      <c r="V1696" s="15"/>
      <c r="W1696" s="15"/>
      <c r="X1696" s="15"/>
      <c r="Y1696" s="15"/>
      <c r="Z1696" s="15"/>
      <c r="AA1696" s="15"/>
    </row>
    <row r="1697" spans="1:255" s="23" customFormat="1" ht="12.75" customHeight="1" x14ac:dyDescent="0.2">
      <c r="A1697" s="160"/>
      <c r="B1697" s="161"/>
      <c r="C1697" s="161"/>
      <c r="D1697" s="161"/>
      <c r="E1697" s="161"/>
      <c r="F1697" s="161"/>
      <c r="G1697" s="161"/>
      <c r="H1697" s="167"/>
      <c r="I1697" s="168"/>
      <c r="J1697" s="168"/>
      <c r="K1697" s="168"/>
      <c r="L1697" s="169"/>
      <c r="M1697" s="18" t="s">
        <v>75</v>
      </c>
      <c r="N1697" s="17"/>
      <c r="O1697" s="15"/>
      <c r="P1697" s="15"/>
      <c r="Q1697" s="15"/>
      <c r="R1697" s="15"/>
      <c r="S1697" s="15"/>
      <c r="T1697" s="15"/>
      <c r="U1697" s="52"/>
      <c r="V1697" s="15"/>
      <c r="W1697" s="15"/>
      <c r="X1697" s="15"/>
      <c r="Y1697" s="15"/>
      <c r="Z1697" s="15"/>
      <c r="AA1697" s="15"/>
    </row>
    <row r="1698" spans="1:255" s="23" customFormat="1" ht="8.25" customHeight="1" x14ac:dyDescent="0.15">
      <c r="A1698" s="160"/>
      <c r="B1698" s="161"/>
      <c r="C1698" s="161"/>
      <c r="D1698" s="161"/>
      <c r="E1698" s="161"/>
      <c r="F1698" s="161"/>
      <c r="G1698" s="161"/>
      <c r="H1698" s="170"/>
      <c r="I1698" s="168"/>
      <c r="J1698" s="168"/>
      <c r="K1698" s="168"/>
      <c r="L1698" s="169"/>
      <c r="M1698" s="15"/>
      <c r="N1698" s="17"/>
      <c r="O1698" s="15"/>
      <c r="P1698" s="15"/>
      <c r="Q1698" s="15"/>
      <c r="R1698" s="15"/>
      <c r="S1698" s="15"/>
      <c r="T1698" s="15"/>
      <c r="U1698" s="52"/>
      <c r="V1698" s="15"/>
      <c r="W1698" s="15"/>
      <c r="X1698" s="15"/>
      <c r="Y1698" s="15"/>
      <c r="Z1698" s="15"/>
      <c r="AA1698" s="15"/>
    </row>
    <row r="1699" spans="1:255" s="23" customFormat="1" ht="8.25" customHeight="1" x14ac:dyDescent="0.15">
      <c r="A1699" s="160"/>
      <c r="B1699" s="161"/>
      <c r="C1699" s="161"/>
      <c r="D1699" s="161"/>
      <c r="E1699" s="161"/>
      <c r="F1699" s="161"/>
      <c r="G1699" s="161"/>
      <c r="H1699" s="170"/>
      <c r="I1699" s="168"/>
      <c r="J1699" s="168"/>
      <c r="K1699" s="168"/>
      <c r="L1699" s="169"/>
      <c r="M1699" s="8"/>
      <c r="N1699" s="19"/>
      <c r="O1699" s="15"/>
      <c r="P1699" s="15"/>
      <c r="Q1699" s="15"/>
      <c r="R1699" s="15"/>
      <c r="S1699" s="15"/>
      <c r="T1699" s="15"/>
      <c r="U1699" s="52"/>
      <c r="V1699" s="15"/>
      <c r="W1699" s="15"/>
      <c r="X1699" s="15"/>
      <c r="Y1699" s="15"/>
      <c r="Z1699" s="15"/>
      <c r="AA1699" s="15"/>
    </row>
    <row r="1700" spans="1:255" s="23" customFormat="1" ht="9" customHeight="1" x14ac:dyDescent="0.15">
      <c r="A1700" s="160"/>
      <c r="B1700" s="161"/>
      <c r="C1700" s="161"/>
      <c r="D1700" s="161"/>
      <c r="E1700" s="161"/>
      <c r="F1700" s="161"/>
      <c r="G1700" s="161"/>
      <c r="H1700" s="170"/>
      <c r="I1700" s="168"/>
      <c r="J1700" s="168"/>
      <c r="K1700" s="168"/>
      <c r="L1700" s="169"/>
      <c r="M1700" s="20" t="s">
        <v>29</v>
      </c>
      <c r="N1700" s="17"/>
      <c r="O1700" s="15"/>
      <c r="P1700" s="15"/>
      <c r="Q1700" s="15"/>
      <c r="R1700" s="15"/>
      <c r="S1700" s="15"/>
      <c r="T1700" s="15"/>
      <c r="U1700" s="52"/>
      <c r="V1700" s="15"/>
      <c r="W1700" s="15"/>
      <c r="X1700" s="15"/>
      <c r="Y1700" s="15"/>
      <c r="Z1700" s="15"/>
      <c r="AA1700" s="15"/>
    </row>
    <row r="1701" spans="1:255" s="23" customFormat="1" ht="8.25" customHeight="1" x14ac:dyDescent="0.15">
      <c r="A1701" s="160"/>
      <c r="B1701" s="161"/>
      <c r="C1701" s="161"/>
      <c r="D1701" s="161"/>
      <c r="E1701" s="161"/>
      <c r="F1701" s="161"/>
      <c r="G1701" s="161"/>
      <c r="H1701" s="170"/>
      <c r="I1701" s="168"/>
      <c r="J1701" s="168"/>
      <c r="K1701" s="168"/>
      <c r="L1701" s="169"/>
      <c r="M1701" s="15"/>
      <c r="N1701" s="17"/>
      <c r="O1701" s="15"/>
      <c r="P1701" s="15"/>
      <c r="Q1701" s="15"/>
      <c r="R1701" s="15"/>
      <c r="S1701" s="15"/>
      <c r="T1701" s="15"/>
      <c r="U1701" s="52"/>
      <c r="V1701" s="15"/>
      <c r="W1701" s="15"/>
      <c r="X1701" s="15"/>
      <c r="Y1701" s="15"/>
      <c r="Z1701" s="15"/>
      <c r="AA1701" s="15"/>
    </row>
    <row r="1702" spans="1:255" s="23" customFormat="1" ht="8.25" customHeight="1" x14ac:dyDescent="0.15">
      <c r="A1702" s="160"/>
      <c r="B1702" s="161"/>
      <c r="C1702" s="161"/>
      <c r="D1702" s="161"/>
      <c r="E1702" s="161"/>
      <c r="F1702" s="161"/>
      <c r="G1702" s="161"/>
      <c r="H1702" s="170"/>
      <c r="I1702" s="168"/>
      <c r="J1702" s="168"/>
      <c r="K1702" s="168"/>
      <c r="L1702" s="169"/>
      <c r="M1702" s="138"/>
      <c r="N1702" s="139"/>
      <c r="O1702" s="15"/>
      <c r="P1702" s="15"/>
      <c r="Q1702" s="15"/>
      <c r="R1702" s="15"/>
      <c r="S1702" s="15"/>
      <c r="T1702" s="15"/>
      <c r="U1702" s="52"/>
      <c r="V1702" s="15"/>
      <c r="W1702" s="15"/>
      <c r="X1702" s="15"/>
      <c r="Y1702" s="15"/>
      <c r="Z1702" s="15"/>
      <c r="AA1702" s="15"/>
    </row>
    <row r="1703" spans="1:255" s="23" customFormat="1" ht="8.25" customHeight="1" x14ac:dyDescent="0.15">
      <c r="A1703" s="162"/>
      <c r="B1703" s="163"/>
      <c r="C1703" s="163"/>
      <c r="D1703" s="163"/>
      <c r="E1703" s="163"/>
      <c r="F1703" s="163"/>
      <c r="G1703" s="163"/>
      <c r="H1703" s="171"/>
      <c r="I1703" s="172"/>
      <c r="J1703" s="172"/>
      <c r="K1703" s="172"/>
      <c r="L1703" s="173"/>
      <c r="M1703" s="140"/>
      <c r="N1703" s="141"/>
      <c r="O1703" s="15"/>
      <c r="P1703" s="15"/>
      <c r="Q1703" s="15"/>
      <c r="R1703" s="15"/>
      <c r="S1703" s="15"/>
      <c r="T1703" s="15"/>
      <c r="U1703" s="52"/>
      <c r="V1703" s="15"/>
      <c r="W1703" s="15"/>
      <c r="X1703" s="15"/>
      <c r="Y1703" s="15"/>
      <c r="Z1703" s="15"/>
      <c r="AA1703" s="15"/>
    </row>
    <row r="1704" spans="1:255" s="23" customFormat="1" x14ac:dyDescent="0.15">
      <c r="A1704" s="142" t="s">
        <v>30</v>
      </c>
      <c r="B1704" s="143"/>
      <c r="C1704" s="143"/>
      <c r="D1704" s="143"/>
      <c r="E1704" s="143"/>
      <c r="F1704" s="144"/>
      <c r="G1704" s="21"/>
      <c r="H1704" s="148"/>
      <c r="I1704" s="148"/>
      <c r="J1704" s="148"/>
      <c r="K1704" s="148"/>
      <c r="L1704" s="148"/>
      <c r="M1704" s="148"/>
      <c r="N1704" s="149"/>
      <c r="O1704" s="15"/>
      <c r="P1704" s="15"/>
      <c r="Q1704" s="15"/>
      <c r="R1704" s="15"/>
      <c r="S1704" s="15"/>
      <c r="T1704" s="15"/>
      <c r="U1704" s="52"/>
      <c r="V1704" s="15"/>
      <c r="W1704" s="15"/>
      <c r="X1704" s="15"/>
      <c r="Y1704" s="15"/>
      <c r="Z1704" s="15"/>
      <c r="AA1704" s="15"/>
    </row>
    <row r="1705" spans="1:255" s="23" customFormat="1" x14ac:dyDescent="0.15">
      <c r="A1705" s="145"/>
      <c r="B1705" s="146"/>
      <c r="C1705" s="146"/>
      <c r="D1705" s="146"/>
      <c r="E1705" s="146"/>
      <c r="F1705" s="147"/>
      <c r="G1705" s="21"/>
      <c r="H1705" s="150"/>
      <c r="I1705" s="150"/>
      <c r="J1705" s="150"/>
      <c r="K1705" s="150"/>
      <c r="L1705" s="150"/>
      <c r="M1705" s="150"/>
      <c r="N1705" s="151"/>
      <c r="O1705" s="15"/>
      <c r="P1705" s="15"/>
      <c r="Q1705" s="15"/>
      <c r="R1705" s="15"/>
      <c r="S1705" s="15"/>
      <c r="T1705" s="15"/>
      <c r="U1705" s="52"/>
      <c r="V1705" s="15"/>
      <c r="W1705" s="15"/>
      <c r="X1705" s="15"/>
      <c r="Y1705" s="15"/>
      <c r="Z1705" s="15"/>
      <c r="AA1705" s="15"/>
    </row>
    <row r="1706" spans="1:255" s="23" customFormat="1" ht="12.75" x14ac:dyDescent="0.2">
      <c r="A1706" s="22"/>
      <c r="F1706" s="16"/>
      <c r="G1706" s="21"/>
      <c r="H1706" s="152"/>
      <c r="I1706" s="152"/>
      <c r="J1706" s="152"/>
      <c r="K1706" s="153"/>
      <c r="L1706" s="156" t="s">
        <v>31</v>
      </c>
      <c r="M1706" s="148"/>
      <c r="N1706" s="149"/>
      <c r="O1706" s="15"/>
      <c r="P1706" s="18"/>
      <c r="Q1706" s="15"/>
      <c r="R1706" s="18"/>
      <c r="S1706" s="18"/>
      <c r="T1706" s="18"/>
      <c r="U1706" s="49"/>
      <c r="V1706" s="18"/>
      <c r="W1706" s="15"/>
      <c r="X1706" s="15"/>
      <c r="Y1706" s="15"/>
      <c r="Z1706" s="15"/>
      <c r="AA1706" s="15"/>
    </row>
    <row r="1707" spans="1:255" s="23" customFormat="1" ht="12.75" x14ac:dyDescent="0.2">
      <c r="A1707" s="24"/>
      <c r="F1707" s="16"/>
      <c r="G1707" s="21"/>
      <c r="H1707" s="154"/>
      <c r="I1707" s="154"/>
      <c r="J1707" s="154"/>
      <c r="K1707" s="155"/>
      <c r="L1707" s="157"/>
      <c r="M1707" s="150"/>
      <c r="N1707" s="151"/>
      <c r="O1707" s="15"/>
      <c r="P1707" s="18"/>
      <c r="Q1707" s="18"/>
      <c r="R1707" s="18"/>
      <c r="S1707" s="18"/>
      <c r="T1707" s="18"/>
      <c r="U1707" s="49"/>
      <c r="V1707" s="18"/>
      <c r="W1707" s="15"/>
      <c r="X1707" s="15"/>
      <c r="Y1707" s="15"/>
      <c r="Z1707" s="15"/>
      <c r="AA1707" s="15"/>
    </row>
    <row r="1708" spans="1:255" s="23" customFormat="1" ht="12.75" x14ac:dyDescent="0.2">
      <c r="A1708" s="24"/>
      <c r="F1708" s="16"/>
      <c r="G1708" s="25"/>
      <c r="H1708" s="22"/>
      <c r="I1708" s="22"/>
      <c r="J1708" s="22"/>
      <c r="K1708" s="26"/>
      <c r="L1708" s="22"/>
      <c r="M1708" s="22"/>
      <c r="N1708" s="27" t="s">
        <v>32</v>
      </c>
      <c r="O1708" s="15"/>
      <c r="P1708" s="18"/>
      <c r="Q1708" s="18"/>
      <c r="R1708" s="18"/>
      <c r="S1708" s="18"/>
      <c r="T1708" s="18"/>
      <c r="U1708" s="49"/>
      <c r="V1708" s="18"/>
      <c r="W1708" s="15"/>
      <c r="X1708" s="15"/>
      <c r="Y1708" s="15"/>
      <c r="Z1708" s="15"/>
      <c r="AA1708" s="15"/>
    </row>
    <row r="1709" spans="1:255" s="23" customFormat="1" ht="12.75" x14ac:dyDescent="0.2">
      <c r="A1709" s="24"/>
      <c r="F1709" s="16"/>
      <c r="G1709" s="28" t="s">
        <v>33</v>
      </c>
      <c r="H1709" s="30" t="s">
        <v>35</v>
      </c>
      <c r="I1709" s="30" t="s">
        <v>36</v>
      </c>
      <c r="J1709" s="30" t="s">
        <v>37</v>
      </c>
      <c r="K1709" s="30" t="s">
        <v>38</v>
      </c>
      <c r="L1709" s="30" t="s">
        <v>39</v>
      </c>
      <c r="M1709" s="30" t="s">
        <v>40</v>
      </c>
      <c r="N1709" s="27" t="s">
        <v>41</v>
      </c>
      <c r="O1709" s="15"/>
      <c r="P1709" s="18"/>
      <c r="Q1709" s="18"/>
      <c r="R1709" s="18"/>
      <c r="S1709" s="18"/>
      <c r="T1709" s="18"/>
      <c r="U1709" s="49"/>
      <c r="V1709" s="18"/>
      <c r="W1709" s="15"/>
      <c r="X1709" s="15"/>
      <c r="Y1709" s="15"/>
      <c r="Z1709" s="15"/>
      <c r="AA1709" s="15"/>
    </row>
    <row r="1710" spans="1:255" s="23" customFormat="1" ht="12.75" x14ac:dyDescent="0.2">
      <c r="A1710" s="30" t="s">
        <v>42</v>
      </c>
      <c r="B1710" s="132" t="s">
        <v>43</v>
      </c>
      <c r="C1710" s="133"/>
      <c r="D1710" s="133"/>
      <c r="E1710" s="133"/>
      <c r="F1710" s="134"/>
      <c r="G1710" s="28" t="s">
        <v>44</v>
      </c>
      <c r="H1710" s="30" t="s">
        <v>46</v>
      </c>
      <c r="I1710" s="30" t="s">
        <v>46</v>
      </c>
      <c r="J1710" s="30" t="s">
        <v>47</v>
      </c>
      <c r="K1710" s="30" t="s">
        <v>37</v>
      </c>
      <c r="L1710" s="30" t="s">
        <v>41</v>
      </c>
      <c r="M1710" s="30" t="s">
        <v>48</v>
      </c>
      <c r="N1710" s="27" t="s">
        <v>49</v>
      </c>
      <c r="O1710" s="18"/>
      <c r="P1710" s="18"/>
      <c r="Q1710" s="18"/>
      <c r="R1710" s="18"/>
      <c r="S1710" s="18"/>
      <c r="T1710" s="18"/>
      <c r="U1710" s="49"/>
      <c r="V1710" s="18"/>
      <c r="W1710" s="15"/>
      <c r="X1710" s="15"/>
      <c r="Y1710" s="15"/>
      <c r="Z1710" s="15"/>
      <c r="AA1710" s="15"/>
    </row>
    <row r="1711" spans="1:255" s="23" customFormat="1" ht="12.75" x14ac:dyDescent="0.2">
      <c r="A1711" s="30" t="s">
        <v>50</v>
      </c>
      <c r="F1711" s="16"/>
      <c r="G1711" s="28" t="s">
        <v>51</v>
      </c>
      <c r="H1711" s="30" t="s">
        <v>52</v>
      </c>
      <c r="I1711" s="30" t="s">
        <v>53</v>
      </c>
      <c r="J1711" s="30" t="s">
        <v>54</v>
      </c>
      <c r="K1711" s="30" t="s">
        <v>55</v>
      </c>
      <c r="L1711" s="30" t="s">
        <v>56</v>
      </c>
      <c r="M1711" s="30" t="s">
        <v>41</v>
      </c>
      <c r="N1711" s="32" t="s">
        <v>57</v>
      </c>
      <c r="O1711" s="18"/>
      <c r="P1711" s="18"/>
      <c r="Q1711" s="18"/>
      <c r="R1711" s="18"/>
      <c r="S1711" s="18"/>
      <c r="T1711" s="18"/>
      <c r="U1711" s="49"/>
      <c r="V1711" s="18"/>
      <c r="W1711" s="15"/>
      <c r="X1711" s="18"/>
      <c r="Y1711" s="18"/>
      <c r="Z1711" s="18"/>
      <c r="AA1711" s="18"/>
      <c r="AB1711" s="58"/>
      <c r="AC1711" s="58"/>
      <c r="AD1711" s="58"/>
      <c r="AE1711" s="58"/>
      <c r="AF1711" s="58"/>
      <c r="AG1711" s="58"/>
      <c r="AH1711" s="58"/>
      <c r="AI1711" s="58"/>
      <c r="AJ1711" s="58"/>
      <c r="AK1711" s="58"/>
      <c r="AL1711" s="58"/>
      <c r="AM1711" s="58"/>
      <c r="AN1711" s="58"/>
      <c r="AO1711" s="58"/>
      <c r="AP1711" s="58"/>
      <c r="AQ1711" s="58"/>
      <c r="AR1711" s="58"/>
      <c r="AS1711" s="58"/>
      <c r="AT1711" s="58"/>
      <c r="AU1711" s="58"/>
      <c r="AV1711" s="58"/>
      <c r="AW1711" s="58"/>
      <c r="AX1711" s="58"/>
      <c r="AY1711" s="58"/>
      <c r="AZ1711" s="58"/>
      <c r="BA1711" s="58"/>
      <c r="BB1711" s="58"/>
      <c r="BC1711" s="58"/>
      <c r="BD1711" s="58"/>
      <c r="BE1711" s="58"/>
      <c r="BF1711" s="58"/>
      <c r="BG1711" s="58"/>
      <c r="BH1711" s="58"/>
      <c r="BI1711" s="58"/>
      <c r="BJ1711" s="58"/>
      <c r="BK1711" s="58"/>
      <c r="BL1711" s="58"/>
      <c r="BM1711" s="58"/>
      <c r="BN1711" s="58"/>
      <c r="BO1711" s="58"/>
      <c r="BP1711" s="58"/>
      <c r="BQ1711" s="58"/>
      <c r="BR1711" s="58"/>
      <c r="BS1711" s="58"/>
      <c r="BT1711" s="58"/>
      <c r="BU1711" s="58"/>
      <c r="BV1711" s="58"/>
      <c r="BW1711" s="58"/>
      <c r="BX1711" s="58"/>
      <c r="BY1711" s="58"/>
      <c r="BZ1711" s="58"/>
      <c r="CA1711" s="58"/>
      <c r="CB1711" s="58"/>
      <c r="CC1711" s="58"/>
      <c r="CD1711" s="58"/>
      <c r="CE1711" s="58"/>
      <c r="CF1711" s="58"/>
      <c r="CG1711" s="58"/>
      <c r="CH1711" s="58"/>
      <c r="CI1711" s="58"/>
      <c r="CJ1711" s="58"/>
      <c r="CK1711" s="58"/>
      <c r="CL1711" s="58"/>
      <c r="CM1711" s="58"/>
      <c r="CN1711" s="58"/>
      <c r="CO1711" s="58"/>
      <c r="CP1711" s="58"/>
      <c r="CQ1711" s="58"/>
      <c r="CR1711" s="58"/>
      <c r="CS1711" s="58"/>
      <c r="CT1711" s="58"/>
      <c r="CU1711" s="58"/>
      <c r="CV1711" s="58"/>
      <c r="CW1711" s="58"/>
      <c r="CX1711" s="58"/>
      <c r="CY1711" s="58"/>
      <c r="CZ1711" s="58"/>
      <c r="DA1711" s="58"/>
      <c r="DB1711" s="58"/>
      <c r="DC1711" s="58"/>
      <c r="DD1711" s="58"/>
      <c r="DE1711" s="58"/>
      <c r="DF1711" s="58"/>
      <c r="DG1711" s="58"/>
      <c r="DH1711" s="58"/>
      <c r="DI1711" s="58"/>
      <c r="DJ1711" s="58"/>
      <c r="DK1711" s="58"/>
      <c r="DL1711" s="58"/>
      <c r="DM1711" s="58"/>
      <c r="DN1711" s="58"/>
      <c r="DO1711" s="58"/>
      <c r="DP1711" s="58"/>
      <c r="DQ1711" s="58"/>
      <c r="DR1711" s="58"/>
      <c r="DS1711" s="58"/>
      <c r="DT1711" s="58"/>
      <c r="DU1711" s="58"/>
      <c r="DV1711" s="58"/>
      <c r="DW1711" s="58"/>
      <c r="DX1711" s="58"/>
      <c r="DY1711" s="58"/>
      <c r="DZ1711" s="58"/>
      <c r="EA1711" s="58"/>
      <c r="EB1711" s="58"/>
      <c r="EC1711" s="58"/>
      <c r="ED1711" s="58"/>
      <c r="EE1711" s="58"/>
      <c r="EF1711" s="58"/>
      <c r="EG1711" s="58"/>
      <c r="EH1711" s="58"/>
      <c r="EI1711" s="58"/>
      <c r="EJ1711" s="58"/>
      <c r="EK1711" s="58"/>
      <c r="EL1711" s="58"/>
      <c r="EM1711" s="58"/>
      <c r="EN1711" s="58"/>
      <c r="EO1711" s="58"/>
      <c r="EP1711" s="58"/>
      <c r="EQ1711" s="58"/>
      <c r="ER1711" s="58"/>
      <c r="ES1711" s="58"/>
      <c r="ET1711" s="58"/>
      <c r="EU1711" s="58"/>
      <c r="EV1711" s="58"/>
      <c r="EW1711" s="58"/>
      <c r="EX1711" s="58"/>
      <c r="EY1711" s="58"/>
      <c r="EZ1711" s="58"/>
      <c r="FA1711" s="58"/>
      <c r="FB1711" s="58"/>
      <c r="FC1711" s="58"/>
      <c r="FD1711" s="58"/>
      <c r="FE1711" s="58"/>
      <c r="FF1711" s="58"/>
      <c r="FG1711" s="58"/>
      <c r="FH1711" s="58"/>
      <c r="FI1711" s="58"/>
      <c r="FJ1711" s="58"/>
      <c r="FK1711" s="58"/>
      <c r="FL1711" s="58"/>
      <c r="FM1711" s="58"/>
      <c r="FN1711" s="58"/>
      <c r="FO1711" s="58"/>
      <c r="FP1711" s="58"/>
      <c r="FQ1711" s="58"/>
      <c r="FR1711" s="58"/>
      <c r="FS1711" s="58"/>
      <c r="FT1711" s="58"/>
      <c r="FU1711" s="58"/>
      <c r="FV1711" s="58"/>
      <c r="FW1711" s="58"/>
      <c r="FX1711" s="58"/>
      <c r="FY1711" s="58"/>
      <c r="FZ1711" s="58"/>
      <c r="GA1711" s="58"/>
      <c r="GB1711" s="58"/>
      <c r="GC1711" s="58"/>
      <c r="GD1711" s="58"/>
      <c r="GE1711" s="58"/>
      <c r="GF1711" s="58"/>
      <c r="GG1711" s="58"/>
      <c r="GH1711" s="58"/>
      <c r="GI1711" s="58"/>
      <c r="GJ1711" s="58"/>
      <c r="GK1711" s="58"/>
      <c r="GL1711" s="58"/>
      <c r="GM1711" s="58"/>
      <c r="GN1711" s="58"/>
      <c r="GO1711" s="58"/>
      <c r="GP1711" s="58"/>
      <c r="GQ1711" s="58"/>
      <c r="GR1711" s="58"/>
      <c r="GS1711" s="58"/>
      <c r="GT1711" s="58"/>
      <c r="GU1711" s="58"/>
      <c r="GV1711" s="58"/>
      <c r="GW1711" s="58"/>
      <c r="GX1711" s="58"/>
      <c r="GY1711" s="58"/>
      <c r="GZ1711" s="58"/>
      <c r="HA1711" s="58"/>
      <c r="HB1711" s="58"/>
      <c r="HC1711" s="58"/>
      <c r="HD1711" s="58"/>
      <c r="HE1711" s="58"/>
      <c r="HF1711" s="58"/>
      <c r="HG1711" s="58"/>
      <c r="HH1711" s="58"/>
      <c r="HI1711" s="58"/>
      <c r="HJ1711" s="58"/>
      <c r="HK1711" s="58"/>
      <c r="HL1711" s="58"/>
      <c r="HM1711" s="58"/>
      <c r="HN1711" s="58"/>
      <c r="HO1711" s="58"/>
      <c r="HP1711" s="58"/>
      <c r="HQ1711" s="58"/>
      <c r="HR1711" s="58"/>
      <c r="HS1711" s="58"/>
      <c r="HT1711" s="58"/>
      <c r="HU1711" s="58"/>
      <c r="HV1711" s="58"/>
      <c r="HW1711" s="58"/>
      <c r="HX1711" s="58"/>
      <c r="HY1711" s="58"/>
      <c r="HZ1711" s="58"/>
      <c r="IA1711" s="58"/>
      <c r="IB1711" s="58"/>
      <c r="IC1711" s="58"/>
      <c r="ID1711" s="58"/>
      <c r="IE1711" s="58"/>
      <c r="IF1711" s="58"/>
      <c r="IG1711" s="58"/>
      <c r="IH1711" s="58"/>
      <c r="II1711" s="58"/>
      <c r="IJ1711" s="58"/>
      <c r="IK1711" s="58"/>
      <c r="IL1711" s="58"/>
      <c r="IM1711" s="58"/>
      <c r="IN1711" s="58"/>
      <c r="IO1711" s="58"/>
      <c r="IP1711" s="58"/>
      <c r="IQ1711" s="58"/>
      <c r="IR1711" s="58"/>
      <c r="IS1711" s="58"/>
      <c r="IT1711" s="58"/>
      <c r="IU1711" s="58"/>
    </row>
    <row r="1712" spans="1:255" s="23" customFormat="1" ht="12.75" x14ac:dyDescent="0.2">
      <c r="A1712" s="24"/>
      <c r="F1712" s="16"/>
      <c r="G1712" s="34"/>
      <c r="H1712" s="30" t="s">
        <v>58</v>
      </c>
      <c r="I1712" s="30"/>
      <c r="J1712" s="30"/>
      <c r="K1712" s="30"/>
      <c r="L1712" s="30"/>
      <c r="M1712" s="30" t="s">
        <v>59</v>
      </c>
      <c r="N1712" s="27"/>
      <c r="O1712" s="18"/>
      <c r="P1712" s="18"/>
      <c r="Q1712" s="18"/>
      <c r="R1712" s="18"/>
      <c r="S1712" s="18"/>
      <c r="T1712" s="18"/>
      <c r="U1712" s="49"/>
      <c r="V1712" s="18"/>
      <c r="W1712" s="15"/>
      <c r="X1712" s="18"/>
      <c r="Y1712" s="18"/>
      <c r="Z1712" s="18"/>
      <c r="AA1712" s="18"/>
      <c r="AB1712" s="58"/>
      <c r="AC1712" s="58"/>
      <c r="AD1712" s="58"/>
      <c r="AE1712" s="58"/>
      <c r="AF1712" s="58"/>
      <c r="AG1712" s="58"/>
      <c r="AH1712" s="58"/>
      <c r="AI1712" s="58"/>
      <c r="AJ1712" s="58"/>
      <c r="AK1712" s="58"/>
      <c r="AL1712" s="58"/>
      <c r="AM1712" s="58"/>
      <c r="AN1712" s="58"/>
      <c r="AO1712" s="58"/>
      <c r="AP1712" s="58"/>
      <c r="AQ1712" s="58"/>
      <c r="AR1712" s="58"/>
      <c r="AS1712" s="58"/>
      <c r="AT1712" s="58"/>
      <c r="AU1712" s="58"/>
      <c r="AV1712" s="58"/>
      <c r="AW1712" s="58"/>
      <c r="AX1712" s="58"/>
      <c r="AY1712" s="58"/>
      <c r="AZ1712" s="58"/>
      <c r="BA1712" s="58"/>
      <c r="BB1712" s="58"/>
      <c r="BC1712" s="58"/>
      <c r="BD1712" s="58"/>
      <c r="BE1712" s="58"/>
      <c r="BF1712" s="58"/>
      <c r="BG1712" s="58"/>
      <c r="BH1712" s="58"/>
      <c r="BI1712" s="58"/>
      <c r="BJ1712" s="58"/>
      <c r="BK1712" s="58"/>
      <c r="BL1712" s="58"/>
      <c r="BM1712" s="58"/>
      <c r="BN1712" s="58"/>
      <c r="BO1712" s="58"/>
      <c r="BP1712" s="58"/>
      <c r="BQ1712" s="58"/>
      <c r="BR1712" s="58"/>
      <c r="BS1712" s="58"/>
      <c r="BT1712" s="58"/>
      <c r="BU1712" s="58"/>
      <c r="BV1712" s="58"/>
      <c r="BW1712" s="58"/>
      <c r="BX1712" s="58"/>
      <c r="BY1712" s="58"/>
      <c r="BZ1712" s="58"/>
      <c r="CA1712" s="58"/>
      <c r="CB1712" s="58"/>
      <c r="CC1712" s="58"/>
      <c r="CD1712" s="58"/>
      <c r="CE1712" s="58"/>
      <c r="CF1712" s="58"/>
      <c r="CG1712" s="58"/>
      <c r="CH1712" s="58"/>
      <c r="CI1712" s="58"/>
      <c r="CJ1712" s="58"/>
      <c r="CK1712" s="58"/>
      <c r="CL1712" s="58"/>
      <c r="CM1712" s="58"/>
      <c r="CN1712" s="58"/>
      <c r="CO1712" s="58"/>
      <c r="CP1712" s="58"/>
      <c r="CQ1712" s="58"/>
      <c r="CR1712" s="58"/>
      <c r="CS1712" s="58"/>
      <c r="CT1712" s="58"/>
      <c r="CU1712" s="58"/>
      <c r="CV1712" s="58"/>
      <c r="CW1712" s="58"/>
      <c r="CX1712" s="58"/>
      <c r="CY1712" s="58"/>
      <c r="CZ1712" s="58"/>
      <c r="DA1712" s="58"/>
      <c r="DB1712" s="58"/>
      <c r="DC1712" s="58"/>
      <c r="DD1712" s="58"/>
      <c r="DE1712" s="58"/>
      <c r="DF1712" s="58"/>
      <c r="DG1712" s="58"/>
      <c r="DH1712" s="58"/>
      <c r="DI1712" s="58"/>
      <c r="DJ1712" s="58"/>
      <c r="DK1712" s="58"/>
      <c r="DL1712" s="58"/>
      <c r="DM1712" s="58"/>
      <c r="DN1712" s="58"/>
      <c r="DO1712" s="58"/>
      <c r="DP1712" s="58"/>
      <c r="DQ1712" s="58"/>
      <c r="DR1712" s="58"/>
      <c r="DS1712" s="58"/>
      <c r="DT1712" s="58"/>
      <c r="DU1712" s="58"/>
      <c r="DV1712" s="58"/>
      <c r="DW1712" s="58"/>
      <c r="DX1712" s="58"/>
      <c r="DY1712" s="58"/>
      <c r="DZ1712" s="58"/>
      <c r="EA1712" s="58"/>
      <c r="EB1712" s="58"/>
      <c r="EC1712" s="58"/>
      <c r="ED1712" s="58"/>
      <c r="EE1712" s="58"/>
      <c r="EF1712" s="58"/>
      <c r="EG1712" s="58"/>
      <c r="EH1712" s="58"/>
      <c r="EI1712" s="58"/>
      <c r="EJ1712" s="58"/>
      <c r="EK1712" s="58"/>
      <c r="EL1712" s="58"/>
      <c r="EM1712" s="58"/>
      <c r="EN1712" s="58"/>
      <c r="EO1712" s="58"/>
      <c r="EP1712" s="58"/>
      <c r="EQ1712" s="58"/>
      <c r="ER1712" s="58"/>
      <c r="ES1712" s="58"/>
      <c r="ET1712" s="58"/>
      <c r="EU1712" s="58"/>
      <c r="EV1712" s="58"/>
      <c r="EW1712" s="58"/>
      <c r="EX1712" s="58"/>
      <c r="EY1712" s="58"/>
      <c r="EZ1712" s="58"/>
      <c r="FA1712" s="58"/>
      <c r="FB1712" s="58"/>
      <c r="FC1712" s="58"/>
      <c r="FD1712" s="58"/>
      <c r="FE1712" s="58"/>
      <c r="FF1712" s="58"/>
      <c r="FG1712" s="58"/>
      <c r="FH1712" s="58"/>
      <c r="FI1712" s="58"/>
      <c r="FJ1712" s="58"/>
      <c r="FK1712" s="58"/>
      <c r="FL1712" s="58"/>
      <c r="FM1712" s="58"/>
      <c r="FN1712" s="58"/>
      <c r="FO1712" s="58"/>
      <c r="FP1712" s="58"/>
      <c r="FQ1712" s="58"/>
      <c r="FR1712" s="58"/>
      <c r="FS1712" s="58"/>
      <c r="FT1712" s="58"/>
      <c r="FU1712" s="58"/>
      <c r="FV1712" s="58"/>
      <c r="FW1712" s="58"/>
      <c r="FX1712" s="58"/>
      <c r="FY1712" s="58"/>
      <c r="FZ1712" s="58"/>
      <c r="GA1712" s="58"/>
      <c r="GB1712" s="58"/>
      <c r="GC1712" s="58"/>
      <c r="GD1712" s="58"/>
      <c r="GE1712" s="58"/>
      <c r="GF1712" s="58"/>
      <c r="GG1712" s="58"/>
      <c r="GH1712" s="58"/>
      <c r="GI1712" s="58"/>
      <c r="GJ1712" s="58"/>
      <c r="GK1712" s="58"/>
      <c r="GL1712" s="58"/>
      <c r="GM1712" s="58"/>
      <c r="GN1712" s="58"/>
      <c r="GO1712" s="58"/>
      <c r="GP1712" s="58"/>
      <c r="GQ1712" s="58"/>
      <c r="GR1712" s="58"/>
      <c r="GS1712" s="58"/>
      <c r="GT1712" s="58"/>
      <c r="GU1712" s="58"/>
      <c r="GV1712" s="58"/>
      <c r="GW1712" s="58"/>
      <c r="GX1712" s="58"/>
      <c r="GY1712" s="58"/>
      <c r="GZ1712" s="58"/>
      <c r="HA1712" s="58"/>
      <c r="HB1712" s="58"/>
      <c r="HC1712" s="58"/>
      <c r="HD1712" s="58"/>
      <c r="HE1712" s="58"/>
      <c r="HF1712" s="58"/>
      <c r="HG1712" s="58"/>
      <c r="HH1712" s="58"/>
      <c r="HI1712" s="58"/>
      <c r="HJ1712" s="58"/>
      <c r="HK1712" s="58"/>
      <c r="HL1712" s="58"/>
      <c r="HM1712" s="58"/>
      <c r="HN1712" s="58"/>
      <c r="HO1712" s="58"/>
      <c r="HP1712" s="58"/>
      <c r="HQ1712" s="58"/>
      <c r="HR1712" s="58"/>
      <c r="HS1712" s="58"/>
      <c r="HT1712" s="58"/>
      <c r="HU1712" s="58"/>
      <c r="HV1712" s="58"/>
      <c r="HW1712" s="58"/>
      <c r="HX1712" s="58"/>
      <c r="HY1712" s="58"/>
      <c r="HZ1712" s="58"/>
      <c r="IA1712" s="58"/>
      <c r="IB1712" s="58"/>
      <c r="IC1712" s="58"/>
      <c r="ID1712" s="58"/>
      <c r="IE1712" s="58"/>
      <c r="IF1712" s="58"/>
      <c r="IG1712" s="58"/>
      <c r="IH1712" s="58"/>
      <c r="II1712" s="58"/>
      <c r="IJ1712" s="58"/>
      <c r="IK1712" s="58"/>
      <c r="IL1712" s="58"/>
      <c r="IM1712" s="58"/>
      <c r="IN1712" s="58"/>
      <c r="IO1712" s="58"/>
      <c r="IP1712" s="58"/>
      <c r="IQ1712" s="58"/>
      <c r="IR1712" s="58"/>
      <c r="IS1712" s="58"/>
      <c r="IT1712" s="58"/>
      <c r="IU1712" s="58"/>
    </row>
    <row r="1713" spans="1:255" s="23" customFormat="1" ht="12.75" x14ac:dyDescent="0.2">
      <c r="A1713" s="35" t="s">
        <v>60</v>
      </c>
      <c r="B1713" s="132" t="s">
        <v>61</v>
      </c>
      <c r="C1713" s="133"/>
      <c r="D1713" s="133"/>
      <c r="E1713" s="133"/>
      <c r="F1713" s="134"/>
      <c r="G1713" s="59" t="s">
        <v>62</v>
      </c>
      <c r="H1713" s="35" t="s">
        <v>63</v>
      </c>
      <c r="I1713" s="35" t="s">
        <v>64</v>
      </c>
      <c r="J1713" s="35" t="s">
        <v>65</v>
      </c>
      <c r="K1713" s="35" t="s">
        <v>66</v>
      </c>
      <c r="L1713" s="35" t="s">
        <v>67</v>
      </c>
      <c r="M1713" s="35" t="s">
        <v>68</v>
      </c>
      <c r="N1713" s="60" t="s">
        <v>69</v>
      </c>
      <c r="O1713" s="18"/>
      <c r="P1713" s="18"/>
      <c r="Q1713" s="18"/>
      <c r="R1713" s="18"/>
      <c r="S1713" s="18"/>
      <c r="T1713" s="18"/>
      <c r="U1713" s="49"/>
      <c r="V1713" s="18"/>
      <c r="W1713" s="15"/>
      <c r="X1713" s="18"/>
      <c r="Y1713" s="18"/>
      <c r="Z1713" s="18"/>
      <c r="AA1713" s="18"/>
      <c r="AB1713" s="58"/>
      <c r="AC1713" s="58"/>
      <c r="AD1713" s="58"/>
      <c r="AE1713" s="58"/>
      <c r="AF1713" s="58"/>
      <c r="AG1713" s="58"/>
      <c r="AH1713" s="58"/>
      <c r="AI1713" s="58"/>
      <c r="AJ1713" s="58"/>
      <c r="AK1713" s="58"/>
      <c r="AL1713" s="58"/>
      <c r="AM1713" s="58"/>
      <c r="AN1713" s="58"/>
      <c r="AO1713" s="58"/>
      <c r="AP1713" s="58"/>
      <c r="AQ1713" s="58"/>
      <c r="AR1713" s="58"/>
      <c r="AS1713" s="58"/>
      <c r="AT1713" s="58"/>
      <c r="AU1713" s="58"/>
      <c r="AV1713" s="58"/>
      <c r="AW1713" s="58"/>
      <c r="AX1713" s="58"/>
      <c r="AY1713" s="58"/>
      <c r="AZ1713" s="58"/>
      <c r="BA1713" s="58"/>
      <c r="BB1713" s="58"/>
      <c r="BC1713" s="58"/>
      <c r="BD1713" s="58"/>
      <c r="BE1713" s="58"/>
      <c r="BF1713" s="58"/>
      <c r="BG1713" s="58"/>
      <c r="BH1713" s="58"/>
      <c r="BI1713" s="58"/>
      <c r="BJ1713" s="58"/>
      <c r="BK1713" s="58"/>
      <c r="BL1713" s="58"/>
      <c r="BM1713" s="58"/>
      <c r="BN1713" s="58"/>
      <c r="BO1713" s="58"/>
      <c r="BP1713" s="58"/>
      <c r="BQ1713" s="58"/>
      <c r="BR1713" s="58"/>
      <c r="BS1713" s="58"/>
      <c r="BT1713" s="58"/>
      <c r="BU1713" s="58"/>
      <c r="BV1713" s="58"/>
      <c r="BW1713" s="58"/>
      <c r="BX1713" s="58"/>
      <c r="BY1713" s="58"/>
      <c r="BZ1713" s="58"/>
      <c r="CA1713" s="58"/>
      <c r="CB1713" s="58"/>
      <c r="CC1713" s="58"/>
      <c r="CD1713" s="58"/>
      <c r="CE1713" s="58"/>
      <c r="CF1713" s="58"/>
      <c r="CG1713" s="58"/>
      <c r="CH1713" s="58"/>
      <c r="CI1713" s="58"/>
      <c r="CJ1713" s="58"/>
      <c r="CK1713" s="58"/>
      <c r="CL1713" s="58"/>
      <c r="CM1713" s="58"/>
      <c r="CN1713" s="58"/>
      <c r="CO1713" s="58"/>
      <c r="CP1713" s="58"/>
      <c r="CQ1713" s="58"/>
      <c r="CR1713" s="58"/>
      <c r="CS1713" s="58"/>
      <c r="CT1713" s="58"/>
      <c r="CU1713" s="58"/>
      <c r="CV1713" s="58"/>
      <c r="CW1713" s="58"/>
      <c r="CX1713" s="58"/>
      <c r="CY1713" s="58"/>
      <c r="CZ1713" s="58"/>
      <c r="DA1713" s="58"/>
      <c r="DB1713" s="58"/>
      <c r="DC1713" s="58"/>
      <c r="DD1713" s="58"/>
      <c r="DE1713" s="58"/>
      <c r="DF1713" s="58"/>
      <c r="DG1713" s="58"/>
      <c r="DH1713" s="58"/>
      <c r="DI1713" s="58"/>
      <c r="DJ1713" s="58"/>
      <c r="DK1713" s="58"/>
      <c r="DL1713" s="58"/>
      <c r="DM1713" s="58"/>
      <c r="DN1713" s="58"/>
      <c r="DO1713" s="58"/>
      <c r="DP1713" s="58"/>
      <c r="DQ1713" s="58"/>
      <c r="DR1713" s="58"/>
      <c r="DS1713" s="58"/>
      <c r="DT1713" s="58"/>
      <c r="DU1713" s="58"/>
      <c r="DV1713" s="58"/>
      <c r="DW1713" s="58"/>
      <c r="DX1713" s="58"/>
      <c r="DY1713" s="58"/>
      <c r="DZ1713" s="58"/>
      <c r="EA1713" s="58"/>
      <c r="EB1713" s="58"/>
      <c r="EC1713" s="58"/>
      <c r="ED1713" s="58"/>
      <c r="EE1713" s="58"/>
      <c r="EF1713" s="58"/>
      <c r="EG1713" s="58"/>
      <c r="EH1713" s="58"/>
      <c r="EI1713" s="58"/>
      <c r="EJ1713" s="58"/>
      <c r="EK1713" s="58"/>
      <c r="EL1713" s="58"/>
      <c r="EM1713" s="58"/>
      <c r="EN1713" s="58"/>
      <c r="EO1713" s="58"/>
      <c r="EP1713" s="58"/>
      <c r="EQ1713" s="58"/>
      <c r="ER1713" s="58"/>
      <c r="ES1713" s="58"/>
      <c r="ET1713" s="58"/>
      <c r="EU1713" s="58"/>
      <c r="EV1713" s="58"/>
      <c r="EW1713" s="58"/>
      <c r="EX1713" s="58"/>
      <c r="EY1713" s="58"/>
      <c r="EZ1713" s="58"/>
      <c r="FA1713" s="58"/>
      <c r="FB1713" s="58"/>
      <c r="FC1713" s="58"/>
      <c r="FD1713" s="58"/>
      <c r="FE1713" s="58"/>
      <c r="FF1713" s="58"/>
      <c r="FG1713" s="58"/>
      <c r="FH1713" s="58"/>
      <c r="FI1713" s="58"/>
      <c r="FJ1713" s="58"/>
      <c r="FK1713" s="58"/>
      <c r="FL1713" s="58"/>
      <c r="FM1713" s="58"/>
      <c r="FN1713" s="58"/>
      <c r="FO1713" s="58"/>
      <c r="FP1713" s="58"/>
      <c r="FQ1713" s="58"/>
      <c r="FR1713" s="58"/>
      <c r="FS1713" s="58"/>
      <c r="FT1713" s="58"/>
      <c r="FU1713" s="58"/>
      <c r="FV1713" s="58"/>
      <c r="FW1713" s="58"/>
      <c r="FX1713" s="58"/>
      <c r="FY1713" s="58"/>
      <c r="FZ1713" s="58"/>
      <c r="GA1713" s="58"/>
      <c r="GB1713" s="58"/>
      <c r="GC1713" s="58"/>
      <c r="GD1713" s="58"/>
      <c r="GE1713" s="58"/>
      <c r="GF1713" s="58"/>
      <c r="GG1713" s="58"/>
      <c r="GH1713" s="58"/>
      <c r="GI1713" s="58"/>
      <c r="GJ1713" s="58"/>
      <c r="GK1713" s="58"/>
      <c r="GL1713" s="58"/>
      <c r="GM1713" s="58"/>
      <c r="GN1713" s="58"/>
      <c r="GO1713" s="58"/>
      <c r="GP1713" s="58"/>
      <c r="GQ1713" s="58"/>
      <c r="GR1713" s="58"/>
      <c r="GS1713" s="58"/>
      <c r="GT1713" s="58"/>
      <c r="GU1713" s="58"/>
      <c r="GV1713" s="58"/>
      <c r="GW1713" s="58"/>
      <c r="GX1713" s="58"/>
      <c r="GY1713" s="58"/>
      <c r="GZ1713" s="58"/>
      <c r="HA1713" s="58"/>
      <c r="HB1713" s="58"/>
      <c r="HC1713" s="58"/>
      <c r="HD1713" s="58"/>
      <c r="HE1713" s="58"/>
      <c r="HF1713" s="58"/>
      <c r="HG1713" s="58"/>
      <c r="HH1713" s="58"/>
      <c r="HI1713" s="58"/>
      <c r="HJ1713" s="58"/>
      <c r="HK1713" s="58"/>
      <c r="HL1713" s="58"/>
      <c r="HM1713" s="58"/>
      <c r="HN1713" s="58"/>
      <c r="HO1713" s="58"/>
      <c r="HP1713" s="58"/>
      <c r="HQ1713" s="58"/>
      <c r="HR1713" s="58"/>
      <c r="HS1713" s="58"/>
      <c r="HT1713" s="58"/>
      <c r="HU1713" s="58"/>
      <c r="HV1713" s="58"/>
      <c r="HW1713" s="58"/>
      <c r="HX1713" s="58"/>
      <c r="HY1713" s="58"/>
      <c r="HZ1713" s="58"/>
      <c r="IA1713" s="58"/>
      <c r="IB1713" s="58"/>
      <c r="IC1713" s="58"/>
      <c r="ID1713" s="58"/>
      <c r="IE1713" s="58"/>
      <c r="IF1713" s="58"/>
      <c r="IG1713" s="58"/>
      <c r="IH1713" s="58"/>
      <c r="II1713" s="58"/>
      <c r="IJ1713" s="58"/>
      <c r="IK1713" s="58"/>
      <c r="IL1713" s="58"/>
      <c r="IM1713" s="58"/>
      <c r="IN1713" s="58"/>
      <c r="IO1713" s="58"/>
      <c r="IP1713" s="58"/>
      <c r="IQ1713" s="58"/>
      <c r="IR1713" s="58"/>
      <c r="IS1713" s="58"/>
      <c r="IT1713" s="58"/>
      <c r="IU1713" s="58"/>
    </row>
    <row r="1714" spans="1:255" s="64" customFormat="1" ht="50.1" customHeight="1" x14ac:dyDescent="0.2">
      <c r="A1714" s="36"/>
      <c r="B1714" s="135"/>
      <c r="C1714" s="136"/>
      <c r="D1714" s="136"/>
      <c r="E1714" s="136"/>
      <c r="F1714" s="137"/>
      <c r="G1714" s="42"/>
      <c r="H1714" s="43"/>
      <c r="I1714" s="44" t="e">
        <f>SUM(#REF!*H1714)</f>
        <v>#REF!</v>
      </c>
      <c r="J1714" s="43"/>
      <c r="K1714" s="45" t="e">
        <f t="shared" ref="K1714:K1719" si="112">SUM(I1714*J1714)</f>
        <v>#REF!</v>
      </c>
      <c r="L1714" s="61"/>
      <c r="M1714" s="62"/>
      <c r="N1714" s="63">
        <f t="shared" ref="N1714:N1719" si="113">SUM(L1714*M1714)</f>
        <v>0</v>
      </c>
      <c r="O1714" s="41"/>
      <c r="P1714" s="10"/>
      <c r="Q1714" s="18"/>
      <c r="R1714" s="10"/>
      <c r="S1714" s="10"/>
      <c r="T1714" s="10"/>
      <c r="U1714" s="33"/>
      <c r="V1714" s="10"/>
      <c r="W1714" s="10"/>
      <c r="X1714" s="41"/>
      <c r="Y1714" s="41"/>
      <c r="Z1714" s="41"/>
      <c r="AA1714" s="41"/>
    </row>
    <row r="1715" spans="1:255" s="64" customFormat="1" ht="50.1" customHeight="1" x14ac:dyDescent="0.2">
      <c r="A1715" s="36"/>
      <c r="B1715" s="126"/>
      <c r="C1715" s="127"/>
      <c r="D1715" s="127"/>
      <c r="E1715" s="127"/>
      <c r="F1715" s="128"/>
      <c r="G1715" s="42"/>
      <c r="H1715" s="43"/>
      <c r="I1715" s="44" t="e">
        <f>SUM(#REF!*H1715)</f>
        <v>#REF!</v>
      </c>
      <c r="J1715" s="43"/>
      <c r="K1715" s="45" t="e">
        <f t="shared" si="112"/>
        <v>#REF!</v>
      </c>
      <c r="L1715" s="61"/>
      <c r="M1715" s="62"/>
      <c r="N1715" s="63">
        <f t="shared" si="113"/>
        <v>0</v>
      </c>
      <c r="O1715" s="41"/>
      <c r="P1715" s="10"/>
      <c r="Q1715" s="10"/>
      <c r="R1715" s="10"/>
      <c r="S1715" s="10"/>
      <c r="T1715" s="10"/>
      <c r="U1715" s="33"/>
      <c r="V1715" s="10"/>
      <c r="W1715" s="10"/>
      <c r="X1715" s="41"/>
      <c r="Y1715" s="41"/>
      <c r="Z1715" s="41"/>
      <c r="AA1715" s="41"/>
    </row>
    <row r="1716" spans="1:255" s="64" customFormat="1" ht="50.1" customHeight="1" x14ac:dyDescent="0.2">
      <c r="A1716" s="36"/>
      <c r="B1716" s="126"/>
      <c r="C1716" s="127"/>
      <c r="D1716" s="127"/>
      <c r="E1716" s="127"/>
      <c r="F1716" s="128"/>
      <c r="G1716" s="42"/>
      <c r="H1716" s="43"/>
      <c r="I1716" s="44" t="e">
        <f>SUM(#REF!*H1716)</f>
        <v>#REF!</v>
      </c>
      <c r="J1716" s="43"/>
      <c r="K1716" s="45" t="e">
        <f t="shared" si="112"/>
        <v>#REF!</v>
      </c>
      <c r="L1716" s="61"/>
      <c r="M1716" s="62"/>
      <c r="N1716" s="63">
        <f t="shared" si="113"/>
        <v>0</v>
      </c>
      <c r="O1716" s="41"/>
      <c r="P1716" s="10"/>
      <c r="Q1716" s="10"/>
      <c r="R1716" s="10"/>
      <c r="S1716" s="10"/>
      <c r="T1716" s="10"/>
      <c r="U1716" s="33"/>
      <c r="V1716" s="10"/>
      <c r="W1716" s="10"/>
      <c r="X1716" s="41"/>
      <c r="Y1716" s="41"/>
      <c r="Z1716" s="41"/>
      <c r="AA1716" s="41"/>
    </row>
    <row r="1717" spans="1:255" s="64" customFormat="1" ht="50.1" customHeight="1" x14ac:dyDescent="0.2">
      <c r="A1717" s="36"/>
      <c r="B1717" s="126"/>
      <c r="C1717" s="127"/>
      <c r="D1717" s="127"/>
      <c r="E1717" s="127"/>
      <c r="F1717" s="128"/>
      <c r="G1717" s="42"/>
      <c r="H1717" s="43"/>
      <c r="I1717" s="44" t="e">
        <f>SUM(#REF!*H1717)</f>
        <v>#REF!</v>
      </c>
      <c r="J1717" s="43"/>
      <c r="K1717" s="45" t="e">
        <f t="shared" si="112"/>
        <v>#REF!</v>
      </c>
      <c r="L1717" s="61"/>
      <c r="M1717" s="62"/>
      <c r="N1717" s="63">
        <f t="shared" si="113"/>
        <v>0</v>
      </c>
      <c r="O1717" s="41"/>
      <c r="P1717" s="10"/>
      <c r="Q1717" s="10"/>
      <c r="R1717" s="10"/>
      <c r="S1717" s="10"/>
      <c r="T1717" s="10"/>
      <c r="U1717" s="33"/>
      <c r="V1717" s="10"/>
      <c r="W1717" s="10"/>
      <c r="X1717" s="41"/>
      <c r="Y1717" s="41"/>
      <c r="Z1717" s="41"/>
      <c r="AA1717" s="41"/>
    </row>
    <row r="1718" spans="1:255" s="64" customFormat="1" ht="50.1" customHeight="1" x14ac:dyDescent="0.2">
      <c r="A1718" s="36"/>
      <c r="B1718" s="126"/>
      <c r="C1718" s="127"/>
      <c r="D1718" s="127"/>
      <c r="E1718" s="127"/>
      <c r="F1718" s="128"/>
      <c r="G1718" s="42"/>
      <c r="H1718" s="43"/>
      <c r="I1718" s="44" t="e">
        <f>SUM(#REF!*H1718)</f>
        <v>#REF!</v>
      </c>
      <c r="J1718" s="43"/>
      <c r="K1718" s="45" t="e">
        <f t="shared" si="112"/>
        <v>#REF!</v>
      </c>
      <c r="L1718" s="61"/>
      <c r="M1718" s="62"/>
      <c r="N1718" s="63">
        <f t="shared" si="113"/>
        <v>0</v>
      </c>
      <c r="O1718" s="41"/>
      <c r="P1718" s="10"/>
      <c r="Q1718" s="10"/>
      <c r="R1718" s="10"/>
      <c r="S1718" s="10"/>
      <c r="T1718" s="10"/>
      <c r="U1718" s="33"/>
      <c r="V1718" s="10"/>
      <c r="W1718" s="10"/>
      <c r="X1718" s="41"/>
      <c r="Y1718" s="41"/>
      <c r="Z1718" s="41"/>
      <c r="AA1718" s="41"/>
    </row>
    <row r="1719" spans="1:255" s="64" customFormat="1" ht="50.1" customHeight="1" x14ac:dyDescent="0.2">
      <c r="A1719" s="36"/>
      <c r="B1719" s="126"/>
      <c r="C1719" s="127"/>
      <c r="D1719" s="127"/>
      <c r="E1719" s="127"/>
      <c r="F1719" s="128"/>
      <c r="G1719" s="42"/>
      <c r="H1719" s="43"/>
      <c r="I1719" s="44" t="e">
        <f>SUM(#REF!*H1719)</f>
        <v>#REF!</v>
      </c>
      <c r="J1719" s="43"/>
      <c r="K1719" s="45" t="e">
        <f t="shared" si="112"/>
        <v>#REF!</v>
      </c>
      <c r="L1719" s="61"/>
      <c r="M1719" s="62"/>
      <c r="N1719" s="63">
        <f t="shared" si="113"/>
        <v>0</v>
      </c>
      <c r="O1719" s="41"/>
      <c r="P1719" s="10"/>
      <c r="Q1719" s="10"/>
      <c r="R1719" s="10"/>
      <c r="S1719" s="10"/>
      <c r="T1719" s="10"/>
      <c r="U1719" s="33"/>
      <c r="V1719" s="10"/>
      <c r="W1719" s="10"/>
      <c r="X1719" s="41"/>
      <c r="Y1719" s="41"/>
      <c r="Z1719" s="41"/>
      <c r="AA1719" s="41"/>
    </row>
    <row r="1720" spans="1:255" s="23" customFormat="1" ht="20.100000000000001" customHeight="1" thickBot="1" x14ac:dyDescent="0.2">
      <c r="A1720" s="65"/>
      <c r="B1720" s="129" t="s">
        <v>8</v>
      </c>
      <c r="C1720" s="130"/>
      <c r="D1720" s="130"/>
      <c r="E1720" s="130"/>
      <c r="F1720" s="131"/>
      <c r="G1720" s="66"/>
      <c r="H1720" s="67"/>
      <c r="I1720" s="68" t="e">
        <f>SUM(I1714:I1719)</f>
        <v>#REF!</v>
      </c>
      <c r="J1720" s="67"/>
      <c r="K1720" s="68" t="e">
        <f>SUM(K1714:K1719)</f>
        <v>#REF!</v>
      </c>
      <c r="L1720" s="69">
        <f>SUM(L1714:L1719)</f>
        <v>0</v>
      </c>
      <c r="M1720" s="67"/>
      <c r="N1720" s="68">
        <f>SUM(N1714:N1719)</f>
        <v>0</v>
      </c>
      <c r="O1720" s="15"/>
      <c r="P1720" s="15"/>
      <c r="Q1720" s="10"/>
      <c r="R1720" s="15"/>
      <c r="S1720" s="15"/>
      <c r="T1720" s="15"/>
      <c r="U1720" s="52"/>
      <c r="V1720" s="15"/>
      <c r="W1720" s="15"/>
      <c r="X1720" s="15"/>
      <c r="Y1720" s="15"/>
      <c r="Z1720" s="15"/>
      <c r="AA1720" s="15"/>
    </row>
    <row r="1721" spans="1:255" s="23" customFormat="1" x14ac:dyDescent="0.15">
      <c r="A1721" s="15"/>
      <c r="B1721" s="15"/>
      <c r="C1721" s="15"/>
      <c r="D1721" s="15"/>
      <c r="E1721" s="15"/>
      <c r="F1721" s="15"/>
      <c r="G1721" s="54"/>
      <c r="H1721" s="15"/>
      <c r="I1721" s="15"/>
      <c r="J1721" s="15"/>
      <c r="K1721" s="15"/>
      <c r="L1721" s="15"/>
      <c r="M1721" s="15"/>
      <c r="N1721" s="55"/>
      <c r="Q1721" s="15"/>
    </row>
    <row r="1722" spans="1:255" s="23" customFormat="1" x14ac:dyDescent="0.15">
      <c r="A1722" s="15"/>
      <c r="B1722" s="15"/>
      <c r="C1722" s="15"/>
      <c r="D1722" s="15"/>
      <c r="E1722" s="15"/>
      <c r="F1722" s="15"/>
      <c r="G1722" s="54"/>
      <c r="H1722" s="15"/>
      <c r="I1722" s="15"/>
      <c r="J1722" s="15"/>
      <c r="K1722" s="15"/>
      <c r="L1722" s="15"/>
      <c r="M1722" s="15"/>
      <c r="N1722" s="55"/>
    </row>
    <row r="1723" spans="1:255" s="23" customFormat="1" x14ac:dyDescent="0.15">
      <c r="A1723" s="8"/>
      <c r="B1723" s="8"/>
      <c r="C1723" s="8"/>
      <c r="D1723" s="8"/>
      <c r="E1723" s="8"/>
      <c r="F1723" s="8"/>
      <c r="G1723" s="56"/>
      <c r="H1723" s="8"/>
      <c r="I1723" s="8"/>
      <c r="J1723" s="8"/>
      <c r="K1723" s="8"/>
      <c r="L1723" s="8"/>
      <c r="M1723" s="8"/>
      <c r="N1723" s="57"/>
      <c r="O1723" s="15"/>
      <c r="P1723" s="15"/>
      <c r="R1723" s="15"/>
      <c r="S1723" s="15"/>
      <c r="T1723" s="15"/>
      <c r="U1723" s="52"/>
      <c r="V1723" s="15"/>
      <c r="W1723" s="15"/>
      <c r="X1723" s="15"/>
      <c r="Y1723" s="15"/>
      <c r="Z1723" s="15"/>
      <c r="AA1723" s="15"/>
    </row>
    <row r="1724" spans="1:255" s="23" customFormat="1" ht="9" customHeight="1" x14ac:dyDescent="0.2">
      <c r="A1724" s="158" t="s">
        <v>24</v>
      </c>
      <c r="B1724" s="159"/>
      <c r="C1724" s="159"/>
      <c r="D1724" s="159"/>
      <c r="E1724" s="159"/>
      <c r="F1724" s="159"/>
      <c r="G1724" s="159"/>
      <c r="H1724" s="164" t="s">
        <v>25</v>
      </c>
      <c r="I1724" s="165"/>
      <c r="J1724" s="165"/>
      <c r="K1724" s="165"/>
      <c r="L1724" s="166"/>
      <c r="M1724" s="11" t="s">
        <v>26</v>
      </c>
      <c r="N1724" s="12"/>
      <c r="O1724" s="15"/>
      <c r="P1724" s="15"/>
      <c r="Q1724" s="15"/>
      <c r="R1724" s="15"/>
      <c r="S1724" s="15"/>
      <c r="T1724" s="15"/>
      <c r="U1724" s="52"/>
      <c r="V1724" s="15"/>
      <c r="W1724" s="15"/>
      <c r="X1724" s="15"/>
      <c r="Y1724" s="15"/>
      <c r="Z1724" s="15"/>
      <c r="AA1724" s="15"/>
    </row>
    <row r="1725" spans="1:255" s="23" customFormat="1" ht="8.25" customHeight="1" x14ac:dyDescent="0.15">
      <c r="A1725" s="160"/>
      <c r="B1725" s="161"/>
      <c r="C1725" s="161"/>
      <c r="D1725" s="161"/>
      <c r="E1725" s="161"/>
      <c r="F1725" s="161"/>
      <c r="G1725" s="161"/>
      <c r="H1725" s="14"/>
      <c r="I1725" s="15"/>
      <c r="J1725" s="15"/>
      <c r="K1725" s="15"/>
      <c r="L1725" s="16"/>
      <c r="M1725" s="15"/>
      <c r="N1725" s="17"/>
      <c r="O1725" s="15"/>
      <c r="P1725" s="15"/>
      <c r="Q1725" s="15"/>
      <c r="R1725" s="15"/>
      <c r="S1725" s="15"/>
      <c r="T1725" s="15"/>
      <c r="U1725" s="52"/>
      <c r="V1725" s="15"/>
      <c r="W1725" s="15"/>
      <c r="X1725" s="15"/>
      <c r="Y1725" s="15"/>
      <c r="Z1725" s="15"/>
      <c r="AA1725" s="15"/>
    </row>
    <row r="1726" spans="1:255" s="23" customFormat="1" ht="12.75" customHeight="1" x14ac:dyDescent="0.2">
      <c r="A1726" s="160"/>
      <c r="B1726" s="161"/>
      <c r="C1726" s="161"/>
      <c r="D1726" s="161"/>
      <c r="E1726" s="161"/>
      <c r="F1726" s="161"/>
      <c r="G1726" s="161"/>
      <c r="H1726" s="167"/>
      <c r="I1726" s="168"/>
      <c r="J1726" s="168"/>
      <c r="K1726" s="168"/>
      <c r="L1726" s="169"/>
      <c r="M1726" s="18" t="s">
        <v>75</v>
      </c>
      <c r="N1726" s="17"/>
      <c r="O1726" s="15"/>
      <c r="P1726" s="15"/>
      <c r="Q1726" s="15"/>
      <c r="R1726" s="15"/>
      <c r="S1726" s="15"/>
      <c r="T1726" s="15"/>
      <c r="U1726" s="52"/>
      <c r="V1726" s="15"/>
      <c r="W1726" s="15"/>
      <c r="X1726" s="15"/>
      <c r="Y1726" s="15"/>
      <c r="Z1726" s="15"/>
      <c r="AA1726" s="15"/>
    </row>
    <row r="1727" spans="1:255" s="23" customFormat="1" ht="8.25" customHeight="1" x14ac:dyDescent="0.15">
      <c r="A1727" s="160"/>
      <c r="B1727" s="161"/>
      <c r="C1727" s="161"/>
      <c r="D1727" s="161"/>
      <c r="E1727" s="161"/>
      <c r="F1727" s="161"/>
      <c r="G1727" s="161"/>
      <c r="H1727" s="170"/>
      <c r="I1727" s="168"/>
      <c r="J1727" s="168"/>
      <c r="K1727" s="168"/>
      <c r="L1727" s="169"/>
      <c r="M1727" s="15"/>
      <c r="N1727" s="17"/>
      <c r="O1727" s="15"/>
      <c r="P1727" s="15"/>
      <c r="Q1727" s="15"/>
      <c r="R1727" s="15"/>
      <c r="S1727" s="15"/>
      <c r="T1727" s="15"/>
      <c r="U1727" s="52"/>
      <c r="V1727" s="15"/>
      <c r="W1727" s="15"/>
      <c r="X1727" s="15"/>
      <c r="Y1727" s="15"/>
      <c r="Z1727" s="15"/>
      <c r="AA1727" s="15"/>
    </row>
    <row r="1728" spans="1:255" s="23" customFormat="1" ht="8.25" customHeight="1" x14ac:dyDescent="0.15">
      <c r="A1728" s="160"/>
      <c r="B1728" s="161"/>
      <c r="C1728" s="161"/>
      <c r="D1728" s="161"/>
      <c r="E1728" s="161"/>
      <c r="F1728" s="161"/>
      <c r="G1728" s="161"/>
      <c r="H1728" s="170"/>
      <c r="I1728" s="168"/>
      <c r="J1728" s="168"/>
      <c r="K1728" s="168"/>
      <c r="L1728" s="169"/>
      <c r="M1728" s="8"/>
      <c r="N1728" s="19"/>
      <c r="O1728" s="15"/>
      <c r="P1728" s="15"/>
      <c r="Q1728" s="15"/>
      <c r="R1728" s="15"/>
      <c r="S1728" s="15"/>
      <c r="T1728" s="15"/>
      <c r="U1728" s="52"/>
      <c r="V1728" s="15"/>
      <c r="W1728" s="15"/>
      <c r="X1728" s="15"/>
      <c r="Y1728" s="15"/>
      <c r="Z1728" s="15"/>
      <c r="AA1728" s="15"/>
    </row>
    <row r="1729" spans="1:255" s="23" customFormat="1" ht="9" customHeight="1" x14ac:dyDescent="0.15">
      <c r="A1729" s="160"/>
      <c r="B1729" s="161"/>
      <c r="C1729" s="161"/>
      <c r="D1729" s="161"/>
      <c r="E1729" s="161"/>
      <c r="F1729" s="161"/>
      <c r="G1729" s="161"/>
      <c r="H1729" s="170"/>
      <c r="I1729" s="168"/>
      <c r="J1729" s="168"/>
      <c r="K1729" s="168"/>
      <c r="L1729" s="169"/>
      <c r="M1729" s="20" t="s">
        <v>29</v>
      </c>
      <c r="N1729" s="17"/>
      <c r="O1729" s="15"/>
      <c r="P1729" s="15"/>
      <c r="Q1729" s="15"/>
      <c r="R1729" s="15"/>
      <c r="S1729" s="15"/>
      <c r="T1729" s="15"/>
      <c r="U1729" s="52"/>
      <c r="V1729" s="15"/>
      <c r="W1729" s="15"/>
      <c r="X1729" s="15"/>
      <c r="Y1729" s="15"/>
      <c r="Z1729" s="15"/>
      <c r="AA1729" s="15"/>
    </row>
    <row r="1730" spans="1:255" s="23" customFormat="1" ht="8.25" customHeight="1" x14ac:dyDescent="0.15">
      <c r="A1730" s="160"/>
      <c r="B1730" s="161"/>
      <c r="C1730" s="161"/>
      <c r="D1730" s="161"/>
      <c r="E1730" s="161"/>
      <c r="F1730" s="161"/>
      <c r="G1730" s="161"/>
      <c r="H1730" s="170"/>
      <c r="I1730" s="168"/>
      <c r="J1730" s="168"/>
      <c r="K1730" s="168"/>
      <c r="L1730" s="169"/>
      <c r="M1730" s="15"/>
      <c r="N1730" s="17"/>
      <c r="O1730" s="15"/>
      <c r="P1730" s="15"/>
      <c r="Q1730" s="15"/>
      <c r="R1730" s="15"/>
      <c r="S1730" s="15"/>
      <c r="T1730" s="15"/>
      <c r="U1730" s="52"/>
      <c r="V1730" s="15"/>
      <c r="W1730" s="15"/>
      <c r="X1730" s="15"/>
      <c r="Y1730" s="15"/>
      <c r="Z1730" s="15"/>
      <c r="AA1730" s="15"/>
    </row>
    <row r="1731" spans="1:255" s="23" customFormat="1" ht="8.25" customHeight="1" x14ac:dyDescent="0.15">
      <c r="A1731" s="160"/>
      <c r="B1731" s="161"/>
      <c r="C1731" s="161"/>
      <c r="D1731" s="161"/>
      <c r="E1731" s="161"/>
      <c r="F1731" s="161"/>
      <c r="G1731" s="161"/>
      <c r="H1731" s="170"/>
      <c r="I1731" s="168"/>
      <c r="J1731" s="168"/>
      <c r="K1731" s="168"/>
      <c r="L1731" s="169"/>
      <c r="M1731" s="138"/>
      <c r="N1731" s="139"/>
      <c r="O1731" s="15"/>
      <c r="P1731" s="15"/>
      <c r="Q1731" s="15"/>
      <c r="R1731" s="15"/>
      <c r="S1731" s="15"/>
      <c r="T1731" s="15"/>
      <c r="U1731" s="52"/>
      <c r="V1731" s="15"/>
      <c r="W1731" s="15"/>
      <c r="X1731" s="15"/>
      <c r="Y1731" s="15"/>
      <c r="Z1731" s="15"/>
      <c r="AA1731" s="15"/>
    </row>
    <row r="1732" spans="1:255" s="23" customFormat="1" ht="8.25" customHeight="1" x14ac:dyDescent="0.15">
      <c r="A1732" s="162"/>
      <c r="B1732" s="163"/>
      <c r="C1732" s="163"/>
      <c r="D1732" s="163"/>
      <c r="E1732" s="163"/>
      <c r="F1732" s="163"/>
      <c r="G1732" s="163"/>
      <c r="H1732" s="171"/>
      <c r="I1732" s="172"/>
      <c r="J1732" s="172"/>
      <c r="K1732" s="172"/>
      <c r="L1732" s="173"/>
      <c r="M1732" s="140"/>
      <c r="N1732" s="141"/>
      <c r="O1732" s="15"/>
      <c r="P1732" s="15"/>
      <c r="Q1732" s="15"/>
      <c r="R1732" s="15"/>
      <c r="S1732" s="15"/>
      <c r="T1732" s="15"/>
      <c r="U1732" s="52"/>
      <c r="V1732" s="15"/>
      <c r="W1732" s="15"/>
      <c r="X1732" s="15"/>
      <c r="Y1732" s="15"/>
      <c r="Z1732" s="15"/>
      <c r="AA1732" s="15"/>
    </row>
    <row r="1733" spans="1:255" s="23" customFormat="1" x14ac:dyDescent="0.15">
      <c r="A1733" s="142" t="s">
        <v>30</v>
      </c>
      <c r="B1733" s="143"/>
      <c r="C1733" s="143"/>
      <c r="D1733" s="143"/>
      <c r="E1733" s="143"/>
      <c r="F1733" s="144"/>
      <c r="G1733" s="21"/>
      <c r="H1733" s="148"/>
      <c r="I1733" s="148"/>
      <c r="J1733" s="148"/>
      <c r="K1733" s="148"/>
      <c r="L1733" s="148"/>
      <c r="M1733" s="148"/>
      <c r="N1733" s="149"/>
      <c r="O1733" s="15"/>
      <c r="P1733" s="15"/>
      <c r="Q1733" s="15"/>
      <c r="R1733" s="15"/>
      <c r="S1733" s="15"/>
      <c r="T1733" s="15"/>
      <c r="U1733" s="52"/>
      <c r="V1733" s="15"/>
      <c r="W1733" s="15"/>
      <c r="X1733" s="15"/>
      <c r="Y1733" s="15"/>
      <c r="Z1733" s="15"/>
      <c r="AA1733" s="15"/>
    </row>
    <row r="1734" spans="1:255" s="23" customFormat="1" x14ac:dyDescent="0.15">
      <c r="A1734" s="145"/>
      <c r="B1734" s="146"/>
      <c r="C1734" s="146"/>
      <c r="D1734" s="146"/>
      <c r="E1734" s="146"/>
      <c r="F1734" s="147"/>
      <c r="G1734" s="21"/>
      <c r="H1734" s="150"/>
      <c r="I1734" s="150"/>
      <c r="J1734" s="150"/>
      <c r="K1734" s="150"/>
      <c r="L1734" s="150"/>
      <c r="M1734" s="150"/>
      <c r="N1734" s="151"/>
      <c r="O1734" s="15"/>
      <c r="P1734" s="15"/>
      <c r="Q1734" s="15"/>
      <c r="R1734" s="15"/>
      <c r="S1734" s="15"/>
      <c r="T1734" s="15"/>
      <c r="U1734" s="52"/>
      <c r="V1734" s="15"/>
      <c r="W1734" s="15"/>
      <c r="X1734" s="15"/>
      <c r="Y1734" s="15"/>
      <c r="Z1734" s="15"/>
      <c r="AA1734" s="15"/>
    </row>
    <row r="1735" spans="1:255" s="23" customFormat="1" ht="12.75" x14ac:dyDescent="0.2">
      <c r="A1735" s="22"/>
      <c r="F1735" s="16"/>
      <c r="G1735" s="21"/>
      <c r="H1735" s="152"/>
      <c r="I1735" s="152"/>
      <c r="J1735" s="152"/>
      <c r="K1735" s="153"/>
      <c r="L1735" s="156" t="s">
        <v>31</v>
      </c>
      <c r="M1735" s="148"/>
      <c r="N1735" s="149"/>
      <c r="O1735" s="15"/>
      <c r="P1735" s="18"/>
      <c r="Q1735" s="15"/>
      <c r="R1735" s="18"/>
      <c r="S1735" s="18"/>
      <c r="T1735" s="18"/>
      <c r="U1735" s="49"/>
      <c r="V1735" s="18"/>
      <c r="W1735" s="15"/>
      <c r="X1735" s="15"/>
      <c r="Y1735" s="15"/>
      <c r="Z1735" s="15"/>
      <c r="AA1735" s="15"/>
    </row>
    <row r="1736" spans="1:255" s="23" customFormat="1" ht="12.75" x14ac:dyDescent="0.2">
      <c r="A1736" s="24"/>
      <c r="F1736" s="16"/>
      <c r="G1736" s="21"/>
      <c r="H1736" s="154"/>
      <c r="I1736" s="154"/>
      <c r="J1736" s="154"/>
      <c r="K1736" s="155"/>
      <c r="L1736" s="157"/>
      <c r="M1736" s="150"/>
      <c r="N1736" s="151"/>
      <c r="O1736" s="15"/>
      <c r="P1736" s="18"/>
      <c r="Q1736" s="18"/>
      <c r="R1736" s="18"/>
      <c r="S1736" s="18"/>
      <c r="T1736" s="18"/>
      <c r="U1736" s="49"/>
      <c r="V1736" s="18"/>
      <c r="W1736" s="15"/>
      <c r="X1736" s="15"/>
      <c r="Y1736" s="15"/>
      <c r="Z1736" s="15"/>
      <c r="AA1736" s="15"/>
    </row>
    <row r="1737" spans="1:255" s="23" customFormat="1" ht="12.75" x14ac:dyDescent="0.2">
      <c r="A1737" s="24"/>
      <c r="F1737" s="16"/>
      <c r="G1737" s="25"/>
      <c r="H1737" s="22"/>
      <c r="I1737" s="22"/>
      <c r="J1737" s="22"/>
      <c r="K1737" s="26"/>
      <c r="L1737" s="22"/>
      <c r="M1737" s="22"/>
      <c r="N1737" s="27" t="s">
        <v>32</v>
      </c>
      <c r="O1737" s="15"/>
      <c r="P1737" s="18"/>
      <c r="Q1737" s="18"/>
      <c r="R1737" s="18"/>
      <c r="S1737" s="18"/>
      <c r="T1737" s="18"/>
      <c r="U1737" s="49"/>
      <c r="V1737" s="18"/>
      <c r="W1737" s="15"/>
      <c r="X1737" s="15"/>
      <c r="Y1737" s="15"/>
      <c r="Z1737" s="15"/>
      <c r="AA1737" s="15"/>
    </row>
    <row r="1738" spans="1:255" s="23" customFormat="1" ht="12.75" x14ac:dyDescent="0.2">
      <c r="A1738" s="24"/>
      <c r="F1738" s="16"/>
      <c r="G1738" s="28" t="s">
        <v>33</v>
      </c>
      <c r="H1738" s="30" t="s">
        <v>35</v>
      </c>
      <c r="I1738" s="30" t="s">
        <v>36</v>
      </c>
      <c r="J1738" s="30" t="s">
        <v>37</v>
      </c>
      <c r="K1738" s="30" t="s">
        <v>38</v>
      </c>
      <c r="L1738" s="30" t="s">
        <v>39</v>
      </c>
      <c r="M1738" s="30" t="s">
        <v>40</v>
      </c>
      <c r="N1738" s="27" t="s">
        <v>41</v>
      </c>
      <c r="O1738" s="15"/>
      <c r="P1738" s="18"/>
      <c r="Q1738" s="18"/>
      <c r="R1738" s="18"/>
      <c r="S1738" s="18"/>
      <c r="T1738" s="18"/>
      <c r="U1738" s="49"/>
      <c r="V1738" s="18"/>
      <c r="W1738" s="15"/>
      <c r="X1738" s="15"/>
      <c r="Y1738" s="15"/>
      <c r="Z1738" s="15"/>
      <c r="AA1738" s="15"/>
    </row>
    <row r="1739" spans="1:255" s="23" customFormat="1" ht="12.75" x14ac:dyDescent="0.2">
      <c r="A1739" s="30" t="s">
        <v>42</v>
      </c>
      <c r="B1739" s="132" t="s">
        <v>43</v>
      </c>
      <c r="C1739" s="133"/>
      <c r="D1739" s="133"/>
      <c r="E1739" s="133"/>
      <c r="F1739" s="134"/>
      <c r="G1739" s="28" t="s">
        <v>44</v>
      </c>
      <c r="H1739" s="30" t="s">
        <v>46</v>
      </c>
      <c r="I1739" s="30" t="s">
        <v>46</v>
      </c>
      <c r="J1739" s="30" t="s">
        <v>47</v>
      </c>
      <c r="K1739" s="30" t="s">
        <v>37</v>
      </c>
      <c r="L1739" s="30" t="s">
        <v>41</v>
      </c>
      <c r="M1739" s="30" t="s">
        <v>48</v>
      </c>
      <c r="N1739" s="27" t="s">
        <v>49</v>
      </c>
      <c r="O1739" s="18"/>
      <c r="P1739" s="18"/>
      <c r="Q1739" s="18"/>
      <c r="R1739" s="18"/>
      <c r="S1739" s="18"/>
      <c r="T1739" s="18"/>
      <c r="U1739" s="49"/>
      <c r="V1739" s="18"/>
      <c r="W1739" s="15"/>
      <c r="X1739" s="15"/>
      <c r="Y1739" s="15"/>
      <c r="Z1739" s="15"/>
      <c r="AA1739" s="15"/>
    </row>
    <row r="1740" spans="1:255" s="23" customFormat="1" ht="12.75" x14ac:dyDescent="0.2">
      <c r="A1740" s="30" t="s">
        <v>50</v>
      </c>
      <c r="F1740" s="16"/>
      <c r="G1740" s="28" t="s">
        <v>51</v>
      </c>
      <c r="H1740" s="30" t="s">
        <v>52</v>
      </c>
      <c r="I1740" s="30" t="s">
        <v>53</v>
      </c>
      <c r="J1740" s="30" t="s">
        <v>54</v>
      </c>
      <c r="K1740" s="30" t="s">
        <v>55</v>
      </c>
      <c r="L1740" s="30" t="s">
        <v>56</v>
      </c>
      <c r="M1740" s="30" t="s">
        <v>41</v>
      </c>
      <c r="N1740" s="32" t="s">
        <v>57</v>
      </c>
      <c r="O1740" s="18"/>
      <c r="P1740" s="18"/>
      <c r="Q1740" s="18"/>
      <c r="R1740" s="18"/>
      <c r="S1740" s="18"/>
      <c r="T1740" s="18"/>
      <c r="U1740" s="49"/>
      <c r="V1740" s="18"/>
      <c r="W1740" s="15"/>
      <c r="X1740" s="18"/>
      <c r="Y1740" s="18"/>
      <c r="Z1740" s="18"/>
      <c r="AA1740" s="18"/>
      <c r="AB1740" s="58"/>
      <c r="AC1740" s="58"/>
      <c r="AD1740" s="58"/>
      <c r="AE1740" s="58"/>
      <c r="AF1740" s="58"/>
      <c r="AG1740" s="58"/>
      <c r="AH1740" s="58"/>
      <c r="AI1740" s="58"/>
      <c r="AJ1740" s="58"/>
      <c r="AK1740" s="58"/>
      <c r="AL1740" s="58"/>
      <c r="AM1740" s="58"/>
      <c r="AN1740" s="58"/>
      <c r="AO1740" s="58"/>
      <c r="AP1740" s="58"/>
      <c r="AQ1740" s="58"/>
      <c r="AR1740" s="58"/>
      <c r="AS1740" s="58"/>
      <c r="AT1740" s="58"/>
      <c r="AU1740" s="58"/>
      <c r="AV1740" s="58"/>
      <c r="AW1740" s="58"/>
      <c r="AX1740" s="58"/>
      <c r="AY1740" s="58"/>
      <c r="AZ1740" s="58"/>
      <c r="BA1740" s="58"/>
      <c r="BB1740" s="58"/>
      <c r="BC1740" s="58"/>
      <c r="BD1740" s="58"/>
      <c r="BE1740" s="58"/>
      <c r="BF1740" s="58"/>
      <c r="BG1740" s="58"/>
      <c r="BH1740" s="58"/>
      <c r="BI1740" s="58"/>
      <c r="BJ1740" s="58"/>
      <c r="BK1740" s="58"/>
      <c r="BL1740" s="58"/>
      <c r="BM1740" s="58"/>
      <c r="BN1740" s="58"/>
      <c r="BO1740" s="58"/>
      <c r="BP1740" s="58"/>
      <c r="BQ1740" s="58"/>
      <c r="BR1740" s="58"/>
      <c r="BS1740" s="58"/>
      <c r="BT1740" s="58"/>
      <c r="BU1740" s="58"/>
      <c r="BV1740" s="58"/>
      <c r="BW1740" s="58"/>
      <c r="BX1740" s="58"/>
      <c r="BY1740" s="58"/>
      <c r="BZ1740" s="58"/>
      <c r="CA1740" s="58"/>
      <c r="CB1740" s="58"/>
      <c r="CC1740" s="58"/>
      <c r="CD1740" s="58"/>
      <c r="CE1740" s="58"/>
      <c r="CF1740" s="58"/>
      <c r="CG1740" s="58"/>
      <c r="CH1740" s="58"/>
      <c r="CI1740" s="58"/>
      <c r="CJ1740" s="58"/>
      <c r="CK1740" s="58"/>
      <c r="CL1740" s="58"/>
      <c r="CM1740" s="58"/>
      <c r="CN1740" s="58"/>
      <c r="CO1740" s="58"/>
      <c r="CP1740" s="58"/>
      <c r="CQ1740" s="58"/>
      <c r="CR1740" s="58"/>
      <c r="CS1740" s="58"/>
      <c r="CT1740" s="58"/>
      <c r="CU1740" s="58"/>
      <c r="CV1740" s="58"/>
      <c r="CW1740" s="58"/>
      <c r="CX1740" s="58"/>
      <c r="CY1740" s="58"/>
      <c r="CZ1740" s="58"/>
      <c r="DA1740" s="58"/>
      <c r="DB1740" s="58"/>
      <c r="DC1740" s="58"/>
      <c r="DD1740" s="58"/>
      <c r="DE1740" s="58"/>
      <c r="DF1740" s="58"/>
      <c r="DG1740" s="58"/>
      <c r="DH1740" s="58"/>
      <c r="DI1740" s="58"/>
      <c r="DJ1740" s="58"/>
      <c r="DK1740" s="58"/>
      <c r="DL1740" s="58"/>
      <c r="DM1740" s="58"/>
      <c r="DN1740" s="58"/>
      <c r="DO1740" s="58"/>
      <c r="DP1740" s="58"/>
      <c r="DQ1740" s="58"/>
      <c r="DR1740" s="58"/>
      <c r="DS1740" s="58"/>
      <c r="DT1740" s="58"/>
      <c r="DU1740" s="58"/>
      <c r="DV1740" s="58"/>
      <c r="DW1740" s="58"/>
      <c r="DX1740" s="58"/>
      <c r="DY1740" s="58"/>
      <c r="DZ1740" s="58"/>
      <c r="EA1740" s="58"/>
      <c r="EB1740" s="58"/>
      <c r="EC1740" s="58"/>
      <c r="ED1740" s="58"/>
      <c r="EE1740" s="58"/>
      <c r="EF1740" s="58"/>
      <c r="EG1740" s="58"/>
      <c r="EH1740" s="58"/>
      <c r="EI1740" s="58"/>
      <c r="EJ1740" s="58"/>
      <c r="EK1740" s="58"/>
      <c r="EL1740" s="58"/>
      <c r="EM1740" s="58"/>
      <c r="EN1740" s="58"/>
      <c r="EO1740" s="58"/>
      <c r="EP1740" s="58"/>
      <c r="EQ1740" s="58"/>
      <c r="ER1740" s="58"/>
      <c r="ES1740" s="58"/>
      <c r="ET1740" s="58"/>
      <c r="EU1740" s="58"/>
      <c r="EV1740" s="58"/>
      <c r="EW1740" s="58"/>
      <c r="EX1740" s="58"/>
      <c r="EY1740" s="58"/>
      <c r="EZ1740" s="58"/>
      <c r="FA1740" s="58"/>
      <c r="FB1740" s="58"/>
      <c r="FC1740" s="58"/>
      <c r="FD1740" s="58"/>
      <c r="FE1740" s="58"/>
      <c r="FF1740" s="58"/>
      <c r="FG1740" s="58"/>
      <c r="FH1740" s="58"/>
      <c r="FI1740" s="58"/>
      <c r="FJ1740" s="58"/>
      <c r="FK1740" s="58"/>
      <c r="FL1740" s="58"/>
      <c r="FM1740" s="58"/>
      <c r="FN1740" s="58"/>
      <c r="FO1740" s="58"/>
      <c r="FP1740" s="58"/>
      <c r="FQ1740" s="58"/>
      <c r="FR1740" s="58"/>
      <c r="FS1740" s="58"/>
      <c r="FT1740" s="58"/>
      <c r="FU1740" s="58"/>
      <c r="FV1740" s="58"/>
      <c r="FW1740" s="58"/>
      <c r="FX1740" s="58"/>
      <c r="FY1740" s="58"/>
      <c r="FZ1740" s="58"/>
      <c r="GA1740" s="58"/>
      <c r="GB1740" s="58"/>
      <c r="GC1740" s="58"/>
      <c r="GD1740" s="58"/>
      <c r="GE1740" s="58"/>
      <c r="GF1740" s="58"/>
      <c r="GG1740" s="58"/>
      <c r="GH1740" s="58"/>
      <c r="GI1740" s="58"/>
      <c r="GJ1740" s="58"/>
      <c r="GK1740" s="58"/>
      <c r="GL1740" s="58"/>
      <c r="GM1740" s="58"/>
      <c r="GN1740" s="58"/>
      <c r="GO1740" s="58"/>
      <c r="GP1740" s="58"/>
      <c r="GQ1740" s="58"/>
      <c r="GR1740" s="58"/>
      <c r="GS1740" s="58"/>
      <c r="GT1740" s="58"/>
      <c r="GU1740" s="58"/>
      <c r="GV1740" s="58"/>
      <c r="GW1740" s="58"/>
      <c r="GX1740" s="58"/>
      <c r="GY1740" s="58"/>
      <c r="GZ1740" s="58"/>
      <c r="HA1740" s="58"/>
      <c r="HB1740" s="58"/>
      <c r="HC1740" s="58"/>
      <c r="HD1740" s="58"/>
      <c r="HE1740" s="58"/>
      <c r="HF1740" s="58"/>
      <c r="HG1740" s="58"/>
      <c r="HH1740" s="58"/>
      <c r="HI1740" s="58"/>
      <c r="HJ1740" s="58"/>
      <c r="HK1740" s="58"/>
      <c r="HL1740" s="58"/>
      <c r="HM1740" s="58"/>
      <c r="HN1740" s="58"/>
      <c r="HO1740" s="58"/>
      <c r="HP1740" s="58"/>
      <c r="HQ1740" s="58"/>
      <c r="HR1740" s="58"/>
      <c r="HS1740" s="58"/>
      <c r="HT1740" s="58"/>
      <c r="HU1740" s="58"/>
      <c r="HV1740" s="58"/>
      <c r="HW1740" s="58"/>
      <c r="HX1740" s="58"/>
      <c r="HY1740" s="58"/>
      <c r="HZ1740" s="58"/>
      <c r="IA1740" s="58"/>
      <c r="IB1740" s="58"/>
      <c r="IC1740" s="58"/>
      <c r="ID1740" s="58"/>
      <c r="IE1740" s="58"/>
      <c r="IF1740" s="58"/>
      <c r="IG1740" s="58"/>
      <c r="IH1740" s="58"/>
      <c r="II1740" s="58"/>
      <c r="IJ1740" s="58"/>
      <c r="IK1740" s="58"/>
      <c r="IL1740" s="58"/>
      <c r="IM1740" s="58"/>
      <c r="IN1740" s="58"/>
      <c r="IO1740" s="58"/>
      <c r="IP1740" s="58"/>
      <c r="IQ1740" s="58"/>
      <c r="IR1740" s="58"/>
      <c r="IS1740" s="58"/>
      <c r="IT1740" s="58"/>
      <c r="IU1740" s="58"/>
    </row>
    <row r="1741" spans="1:255" s="23" customFormat="1" ht="12.75" x14ac:dyDescent="0.2">
      <c r="A1741" s="24"/>
      <c r="F1741" s="16"/>
      <c r="G1741" s="34"/>
      <c r="H1741" s="30" t="s">
        <v>58</v>
      </c>
      <c r="I1741" s="30"/>
      <c r="J1741" s="30"/>
      <c r="K1741" s="30"/>
      <c r="L1741" s="30"/>
      <c r="M1741" s="30" t="s">
        <v>59</v>
      </c>
      <c r="N1741" s="27"/>
      <c r="O1741" s="18"/>
      <c r="P1741" s="18"/>
      <c r="Q1741" s="18"/>
      <c r="R1741" s="18"/>
      <c r="S1741" s="18"/>
      <c r="T1741" s="18"/>
      <c r="U1741" s="49"/>
      <c r="V1741" s="18"/>
      <c r="W1741" s="15"/>
      <c r="X1741" s="18"/>
      <c r="Y1741" s="18"/>
      <c r="Z1741" s="18"/>
      <c r="AA1741" s="18"/>
      <c r="AB1741" s="58"/>
      <c r="AC1741" s="58"/>
      <c r="AD1741" s="58"/>
      <c r="AE1741" s="58"/>
      <c r="AF1741" s="58"/>
      <c r="AG1741" s="58"/>
      <c r="AH1741" s="58"/>
      <c r="AI1741" s="58"/>
      <c r="AJ1741" s="58"/>
      <c r="AK1741" s="58"/>
      <c r="AL1741" s="58"/>
      <c r="AM1741" s="58"/>
      <c r="AN1741" s="58"/>
      <c r="AO1741" s="58"/>
      <c r="AP1741" s="58"/>
      <c r="AQ1741" s="58"/>
      <c r="AR1741" s="58"/>
      <c r="AS1741" s="58"/>
      <c r="AT1741" s="58"/>
      <c r="AU1741" s="58"/>
      <c r="AV1741" s="58"/>
      <c r="AW1741" s="58"/>
      <c r="AX1741" s="58"/>
      <c r="AY1741" s="58"/>
      <c r="AZ1741" s="58"/>
      <c r="BA1741" s="58"/>
      <c r="BB1741" s="58"/>
      <c r="BC1741" s="58"/>
      <c r="BD1741" s="58"/>
      <c r="BE1741" s="58"/>
      <c r="BF1741" s="58"/>
      <c r="BG1741" s="58"/>
      <c r="BH1741" s="58"/>
      <c r="BI1741" s="58"/>
      <c r="BJ1741" s="58"/>
      <c r="BK1741" s="58"/>
      <c r="BL1741" s="58"/>
      <c r="BM1741" s="58"/>
      <c r="BN1741" s="58"/>
      <c r="BO1741" s="58"/>
      <c r="BP1741" s="58"/>
      <c r="BQ1741" s="58"/>
      <c r="BR1741" s="58"/>
      <c r="BS1741" s="58"/>
      <c r="BT1741" s="58"/>
      <c r="BU1741" s="58"/>
      <c r="BV1741" s="58"/>
      <c r="BW1741" s="58"/>
      <c r="BX1741" s="58"/>
      <c r="BY1741" s="58"/>
      <c r="BZ1741" s="58"/>
      <c r="CA1741" s="58"/>
      <c r="CB1741" s="58"/>
      <c r="CC1741" s="58"/>
      <c r="CD1741" s="58"/>
      <c r="CE1741" s="58"/>
      <c r="CF1741" s="58"/>
      <c r="CG1741" s="58"/>
      <c r="CH1741" s="58"/>
      <c r="CI1741" s="58"/>
      <c r="CJ1741" s="58"/>
      <c r="CK1741" s="58"/>
      <c r="CL1741" s="58"/>
      <c r="CM1741" s="58"/>
      <c r="CN1741" s="58"/>
      <c r="CO1741" s="58"/>
      <c r="CP1741" s="58"/>
      <c r="CQ1741" s="58"/>
      <c r="CR1741" s="58"/>
      <c r="CS1741" s="58"/>
      <c r="CT1741" s="58"/>
      <c r="CU1741" s="58"/>
      <c r="CV1741" s="58"/>
      <c r="CW1741" s="58"/>
      <c r="CX1741" s="58"/>
      <c r="CY1741" s="58"/>
      <c r="CZ1741" s="58"/>
      <c r="DA1741" s="58"/>
      <c r="DB1741" s="58"/>
      <c r="DC1741" s="58"/>
      <c r="DD1741" s="58"/>
      <c r="DE1741" s="58"/>
      <c r="DF1741" s="58"/>
      <c r="DG1741" s="58"/>
      <c r="DH1741" s="58"/>
      <c r="DI1741" s="58"/>
      <c r="DJ1741" s="58"/>
      <c r="DK1741" s="58"/>
      <c r="DL1741" s="58"/>
      <c r="DM1741" s="58"/>
      <c r="DN1741" s="58"/>
      <c r="DO1741" s="58"/>
      <c r="DP1741" s="58"/>
      <c r="DQ1741" s="58"/>
      <c r="DR1741" s="58"/>
      <c r="DS1741" s="58"/>
      <c r="DT1741" s="58"/>
      <c r="DU1741" s="58"/>
      <c r="DV1741" s="58"/>
      <c r="DW1741" s="58"/>
      <c r="DX1741" s="58"/>
      <c r="DY1741" s="58"/>
      <c r="DZ1741" s="58"/>
      <c r="EA1741" s="58"/>
      <c r="EB1741" s="58"/>
      <c r="EC1741" s="58"/>
      <c r="ED1741" s="58"/>
      <c r="EE1741" s="58"/>
      <c r="EF1741" s="58"/>
      <c r="EG1741" s="58"/>
      <c r="EH1741" s="58"/>
      <c r="EI1741" s="58"/>
      <c r="EJ1741" s="58"/>
      <c r="EK1741" s="58"/>
      <c r="EL1741" s="58"/>
      <c r="EM1741" s="58"/>
      <c r="EN1741" s="58"/>
      <c r="EO1741" s="58"/>
      <c r="EP1741" s="58"/>
      <c r="EQ1741" s="58"/>
      <c r="ER1741" s="58"/>
      <c r="ES1741" s="58"/>
      <c r="ET1741" s="58"/>
      <c r="EU1741" s="58"/>
      <c r="EV1741" s="58"/>
      <c r="EW1741" s="58"/>
      <c r="EX1741" s="58"/>
      <c r="EY1741" s="58"/>
      <c r="EZ1741" s="58"/>
      <c r="FA1741" s="58"/>
      <c r="FB1741" s="58"/>
      <c r="FC1741" s="58"/>
      <c r="FD1741" s="58"/>
      <c r="FE1741" s="58"/>
      <c r="FF1741" s="58"/>
      <c r="FG1741" s="58"/>
      <c r="FH1741" s="58"/>
      <c r="FI1741" s="58"/>
      <c r="FJ1741" s="58"/>
      <c r="FK1741" s="58"/>
      <c r="FL1741" s="58"/>
      <c r="FM1741" s="58"/>
      <c r="FN1741" s="58"/>
      <c r="FO1741" s="58"/>
      <c r="FP1741" s="58"/>
      <c r="FQ1741" s="58"/>
      <c r="FR1741" s="58"/>
      <c r="FS1741" s="58"/>
      <c r="FT1741" s="58"/>
      <c r="FU1741" s="58"/>
      <c r="FV1741" s="58"/>
      <c r="FW1741" s="58"/>
      <c r="FX1741" s="58"/>
      <c r="FY1741" s="58"/>
      <c r="FZ1741" s="58"/>
      <c r="GA1741" s="58"/>
      <c r="GB1741" s="58"/>
      <c r="GC1741" s="58"/>
      <c r="GD1741" s="58"/>
      <c r="GE1741" s="58"/>
      <c r="GF1741" s="58"/>
      <c r="GG1741" s="58"/>
      <c r="GH1741" s="58"/>
      <c r="GI1741" s="58"/>
      <c r="GJ1741" s="58"/>
      <c r="GK1741" s="58"/>
      <c r="GL1741" s="58"/>
      <c r="GM1741" s="58"/>
      <c r="GN1741" s="58"/>
      <c r="GO1741" s="58"/>
      <c r="GP1741" s="58"/>
      <c r="GQ1741" s="58"/>
      <c r="GR1741" s="58"/>
      <c r="GS1741" s="58"/>
      <c r="GT1741" s="58"/>
      <c r="GU1741" s="58"/>
      <c r="GV1741" s="58"/>
      <c r="GW1741" s="58"/>
      <c r="GX1741" s="58"/>
      <c r="GY1741" s="58"/>
      <c r="GZ1741" s="58"/>
      <c r="HA1741" s="58"/>
      <c r="HB1741" s="58"/>
      <c r="HC1741" s="58"/>
      <c r="HD1741" s="58"/>
      <c r="HE1741" s="58"/>
      <c r="HF1741" s="58"/>
      <c r="HG1741" s="58"/>
      <c r="HH1741" s="58"/>
      <c r="HI1741" s="58"/>
      <c r="HJ1741" s="58"/>
      <c r="HK1741" s="58"/>
      <c r="HL1741" s="58"/>
      <c r="HM1741" s="58"/>
      <c r="HN1741" s="58"/>
      <c r="HO1741" s="58"/>
      <c r="HP1741" s="58"/>
      <c r="HQ1741" s="58"/>
      <c r="HR1741" s="58"/>
      <c r="HS1741" s="58"/>
      <c r="HT1741" s="58"/>
      <c r="HU1741" s="58"/>
      <c r="HV1741" s="58"/>
      <c r="HW1741" s="58"/>
      <c r="HX1741" s="58"/>
      <c r="HY1741" s="58"/>
      <c r="HZ1741" s="58"/>
      <c r="IA1741" s="58"/>
      <c r="IB1741" s="58"/>
      <c r="IC1741" s="58"/>
      <c r="ID1741" s="58"/>
      <c r="IE1741" s="58"/>
      <c r="IF1741" s="58"/>
      <c r="IG1741" s="58"/>
      <c r="IH1741" s="58"/>
      <c r="II1741" s="58"/>
      <c r="IJ1741" s="58"/>
      <c r="IK1741" s="58"/>
      <c r="IL1741" s="58"/>
      <c r="IM1741" s="58"/>
      <c r="IN1741" s="58"/>
      <c r="IO1741" s="58"/>
      <c r="IP1741" s="58"/>
      <c r="IQ1741" s="58"/>
      <c r="IR1741" s="58"/>
      <c r="IS1741" s="58"/>
      <c r="IT1741" s="58"/>
      <c r="IU1741" s="58"/>
    </row>
    <row r="1742" spans="1:255" s="23" customFormat="1" ht="12.75" x14ac:dyDescent="0.2">
      <c r="A1742" s="35" t="s">
        <v>60</v>
      </c>
      <c r="B1742" s="132" t="s">
        <v>61</v>
      </c>
      <c r="C1742" s="133"/>
      <c r="D1742" s="133"/>
      <c r="E1742" s="133"/>
      <c r="F1742" s="134"/>
      <c r="G1742" s="59" t="s">
        <v>62</v>
      </c>
      <c r="H1742" s="35" t="s">
        <v>63</v>
      </c>
      <c r="I1742" s="35" t="s">
        <v>64</v>
      </c>
      <c r="J1742" s="35" t="s">
        <v>65</v>
      </c>
      <c r="K1742" s="35" t="s">
        <v>66</v>
      </c>
      <c r="L1742" s="35" t="s">
        <v>67</v>
      </c>
      <c r="M1742" s="35" t="s">
        <v>68</v>
      </c>
      <c r="N1742" s="60" t="s">
        <v>69</v>
      </c>
      <c r="O1742" s="18"/>
      <c r="P1742" s="18"/>
      <c r="Q1742" s="18"/>
      <c r="R1742" s="18"/>
      <c r="S1742" s="18"/>
      <c r="T1742" s="18"/>
      <c r="U1742" s="49"/>
      <c r="V1742" s="18"/>
      <c r="W1742" s="15"/>
      <c r="X1742" s="18"/>
      <c r="Y1742" s="18"/>
      <c r="Z1742" s="18"/>
      <c r="AA1742" s="18"/>
      <c r="AB1742" s="58"/>
      <c r="AC1742" s="58"/>
      <c r="AD1742" s="58"/>
      <c r="AE1742" s="58"/>
      <c r="AF1742" s="58"/>
      <c r="AG1742" s="58"/>
      <c r="AH1742" s="58"/>
      <c r="AI1742" s="58"/>
      <c r="AJ1742" s="58"/>
      <c r="AK1742" s="58"/>
      <c r="AL1742" s="58"/>
      <c r="AM1742" s="58"/>
      <c r="AN1742" s="58"/>
      <c r="AO1742" s="58"/>
      <c r="AP1742" s="58"/>
      <c r="AQ1742" s="58"/>
      <c r="AR1742" s="58"/>
      <c r="AS1742" s="58"/>
      <c r="AT1742" s="58"/>
      <c r="AU1742" s="58"/>
      <c r="AV1742" s="58"/>
      <c r="AW1742" s="58"/>
      <c r="AX1742" s="58"/>
      <c r="AY1742" s="58"/>
      <c r="AZ1742" s="58"/>
      <c r="BA1742" s="58"/>
      <c r="BB1742" s="58"/>
      <c r="BC1742" s="58"/>
      <c r="BD1742" s="58"/>
      <c r="BE1742" s="58"/>
      <c r="BF1742" s="58"/>
      <c r="BG1742" s="58"/>
      <c r="BH1742" s="58"/>
      <c r="BI1742" s="58"/>
      <c r="BJ1742" s="58"/>
      <c r="BK1742" s="58"/>
      <c r="BL1742" s="58"/>
      <c r="BM1742" s="58"/>
      <c r="BN1742" s="58"/>
      <c r="BO1742" s="58"/>
      <c r="BP1742" s="58"/>
      <c r="BQ1742" s="58"/>
      <c r="BR1742" s="58"/>
      <c r="BS1742" s="58"/>
      <c r="BT1742" s="58"/>
      <c r="BU1742" s="58"/>
      <c r="BV1742" s="58"/>
      <c r="BW1742" s="58"/>
      <c r="BX1742" s="58"/>
      <c r="BY1742" s="58"/>
      <c r="BZ1742" s="58"/>
      <c r="CA1742" s="58"/>
      <c r="CB1742" s="58"/>
      <c r="CC1742" s="58"/>
      <c r="CD1742" s="58"/>
      <c r="CE1742" s="58"/>
      <c r="CF1742" s="58"/>
      <c r="CG1742" s="58"/>
      <c r="CH1742" s="58"/>
      <c r="CI1742" s="58"/>
      <c r="CJ1742" s="58"/>
      <c r="CK1742" s="58"/>
      <c r="CL1742" s="58"/>
      <c r="CM1742" s="58"/>
      <c r="CN1742" s="58"/>
      <c r="CO1742" s="58"/>
      <c r="CP1742" s="58"/>
      <c r="CQ1742" s="58"/>
      <c r="CR1742" s="58"/>
      <c r="CS1742" s="58"/>
      <c r="CT1742" s="58"/>
      <c r="CU1742" s="58"/>
      <c r="CV1742" s="58"/>
      <c r="CW1742" s="58"/>
      <c r="CX1742" s="58"/>
      <c r="CY1742" s="58"/>
      <c r="CZ1742" s="58"/>
      <c r="DA1742" s="58"/>
      <c r="DB1742" s="58"/>
      <c r="DC1742" s="58"/>
      <c r="DD1742" s="58"/>
      <c r="DE1742" s="58"/>
      <c r="DF1742" s="58"/>
      <c r="DG1742" s="58"/>
      <c r="DH1742" s="58"/>
      <c r="DI1742" s="58"/>
      <c r="DJ1742" s="58"/>
      <c r="DK1742" s="58"/>
      <c r="DL1742" s="58"/>
      <c r="DM1742" s="58"/>
      <c r="DN1742" s="58"/>
      <c r="DO1742" s="58"/>
      <c r="DP1742" s="58"/>
      <c r="DQ1742" s="58"/>
      <c r="DR1742" s="58"/>
      <c r="DS1742" s="58"/>
      <c r="DT1742" s="58"/>
      <c r="DU1742" s="58"/>
      <c r="DV1742" s="58"/>
      <c r="DW1742" s="58"/>
      <c r="DX1742" s="58"/>
      <c r="DY1742" s="58"/>
      <c r="DZ1742" s="58"/>
      <c r="EA1742" s="58"/>
      <c r="EB1742" s="58"/>
      <c r="EC1742" s="58"/>
      <c r="ED1742" s="58"/>
      <c r="EE1742" s="58"/>
      <c r="EF1742" s="58"/>
      <c r="EG1742" s="58"/>
      <c r="EH1742" s="58"/>
      <c r="EI1742" s="58"/>
      <c r="EJ1742" s="58"/>
      <c r="EK1742" s="58"/>
      <c r="EL1742" s="58"/>
      <c r="EM1742" s="58"/>
      <c r="EN1742" s="58"/>
      <c r="EO1742" s="58"/>
      <c r="EP1742" s="58"/>
      <c r="EQ1742" s="58"/>
      <c r="ER1742" s="58"/>
      <c r="ES1742" s="58"/>
      <c r="ET1742" s="58"/>
      <c r="EU1742" s="58"/>
      <c r="EV1742" s="58"/>
      <c r="EW1742" s="58"/>
      <c r="EX1742" s="58"/>
      <c r="EY1742" s="58"/>
      <c r="EZ1742" s="58"/>
      <c r="FA1742" s="58"/>
      <c r="FB1742" s="58"/>
      <c r="FC1742" s="58"/>
      <c r="FD1742" s="58"/>
      <c r="FE1742" s="58"/>
      <c r="FF1742" s="58"/>
      <c r="FG1742" s="58"/>
      <c r="FH1742" s="58"/>
      <c r="FI1742" s="58"/>
      <c r="FJ1742" s="58"/>
      <c r="FK1742" s="58"/>
      <c r="FL1742" s="58"/>
      <c r="FM1742" s="58"/>
      <c r="FN1742" s="58"/>
      <c r="FO1742" s="58"/>
      <c r="FP1742" s="58"/>
      <c r="FQ1742" s="58"/>
      <c r="FR1742" s="58"/>
      <c r="FS1742" s="58"/>
      <c r="FT1742" s="58"/>
      <c r="FU1742" s="58"/>
      <c r="FV1742" s="58"/>
      <c r="FW1742" s="58"/>
      <c r="FX1742" s="58"/>
      <c r="FY1742" s="58"/>
      <c r="FZ1742" s="58"/>
      <c r="GA1742" s="58"/>
      <c r="GB1742" s="58"/>
      <c r="GC1742" s="58"/>
      <c r="GD1742" s="58"/>
      <c r="GE1742" s="58"/>
      <c r="GF1742" s="58"/>
      <c r="GG1742" s="58"/>
      <c r="GH1742" s="58"/>
      <c r="GI1742" s="58"/>
      <c r="GJ1742" s="58"/>
      <c r="GK1742" s="58"/>
      <c r="GL1742" s="58"/>
      <c r="GM1742" s="58"/>
      <c r="GN1742" s="58"/>
      <c r="GO1742" s="58"/>
      <c r="GP1742" s="58"/>
      <c r="GQ1742" s="58"/>
      <c r="GR1742" s="58"/>
      <c r="GS1742" s="58"/>
      <c r="GT1742" s="58"/>
      <c r="GU1742" s="58"/>
      <c r="GV1742" s="58"/>
      <c r="GW1742" s="58"/>
      <c r="GX1742" s="58"/>
      <c r="GY1742" s="58"/>
      <c r="GZ1742" s="58"/>
      <c r="HA1742" s="58"/>
      <c r="HB1742" s="58"/>
      <c r="HC1742" s="58"/>
      <c r="HD1742" s="58"/>
      <c r="HE1742" s="58"/>
      <c r="HF1742" s="58"/>
      <c r="HG1742" s="58"/>
      <c r="HH1742" s="58"/>
      <c r="HI1742" s="58"/>
      <c r="HJ1742" s="58"/>
      <c r="HK1742" s="58"/>
      <c r="HL1742" s="58"/>
      <c r="HM1742" s="58"/>
      <c r="HN1742" s="58"/>
      <c r="HO1742" s="58"/>
      <c r="HP1742" s="58"/>
      <c r="HQ1742" s="58"/>
      <c r="HR1742" s="58"/>
      <c r="HS1742" s="58"/>
      <c r="HT1742" s="58"/>
      <c r="HU1742" s="58"/>
      <c r="HV1742" s="58"/>
      <c r="HW1742" s="58"/>
      <c r="HX1742" s="58"/>
      <c r="HY1742" s="58"/>
      <c r="HZ1742" s="58"/>
      <c r="IA1742" s="58"/>
      <c r="IB1742" s="58"/>
      <c r="IC1742" s="58"/>
      <c r="ID1742" s="58"/>
      <c r="IE1742" s="58"/>
      <c r="IF1742" s="58"/>
      <c r="IG1742" s="58"/>
      <c r="IH1742" s="58"/>
      <c r="II1742" s="58"/>
      <c r="IJ1742" s="58"/>
      <c r="IK1742" s="58"/>
      <c r="IL1742" s="58"/>
      <c r="IM1742" s="58"/>
      <c r="IN1742" s="58"/>
      <c r="IO1742" s="58"/>
      <c r="IP1742" s="58"/>
      <c r="IQ1742" s="58"/>
      <c r="IR1742" s="58"/>
      <c r="IS1742" s="58"/>
      <c r="IT1742" s="58"/>
      <c r="IU1742" s="58"/>
    </row>
    <row r="1743" spans="1:255" s="64" customFormat="1" ht="50.1" customHeight="1" x14ac:dyDescent="0.2">
      <c r="A1743" s="36"/>
      <c r="B1743" s="135"/>
      <c r="C1743" s="136"/>
      <c r="D1743" s="136"/>
      <c r="E1743" s="136"/>
      <c r="F1743" s="137"/>
      <c r="G1743" s="42"/>
      <c r="H1743" s="43"/>
      <c r="I1743" s="44" t="e">
        <f>SUM(#REF!*H1743)</f>
        <v>#REF!</v>
      </c>
      <c r="J1743" s="43"/>
      <c r="K1743" s="45" t="e">
        <f t="shared" ref="K1743:K1748" si="114">SUM(I1743*J1743)</f>
        <v>#REF!</v>
      </c>
      <c r="L1743" s="61"/>
      <c r="M1743" s="62"/>
      <c r="N1743" s="63">
        <f t="shared" ref="N1743:N1748" si="115">SUM(L1743*M1743)</f>
        <v>0</v>
      </c>
      <c r="O1743" s="41"/>
      <c r="P1743" s="10"/>
      <c r="Q1743" s="18"/>
      <c r="R1743" s="10"/>
      <c r="S1743" s="10"/>
      <c r="T1743" s="10"/>
      <c r="U1743" s="33"/>
      <c r="V1743" s="10"/>
      <c r="W1743" s="10"/>
      <c r="X1743" s="41"/>
      <c r="Y1743" s="41"/>
      <c r="Z1743" s="41"/>
      <c r="AA1743" s="41"/>
    </row>
    <row r="1744" spans="1:255" s="64" customFormat="1" ht="50.1" customHeight="1" x14ac:dyDescent="0.2">
      <c r="A1744" s="36"/>
      <c r="B1744" s="126"/>
      <c r="C1744" s="127"/>
      <c r="D1744" s="127"/>
      <c r="E1744" s="127"/>
      <c r="F1744" s="128"/>
      <c r="G1744" s="42"/>
      <c r="H1744" s="43"/>
      <c r="I1744" s="44" t="e">
        <f>SUM(#REF!*H1744)</f>
        <v>#REF!</v>
      </c>
      <c r="J1744" s="43"/>
      <c r="K1744" s="45" t="e">
        <f t="shared" si="114"/>
        <v>#REF!</v>
      </c>
      <c r="L1744" s="61"/>
      <c r="M1744" s="62"/>
      <c r="N1744" s="63">
        <f t="shared" si="115"/>
        <v>0</v>
      </c>
      <c r="O1744" s="41"/>
      <c r="P1744" s="10"/>
      <c r="Q1744" s="10"/>
      <c r="R1744" s="10"/>
      <c r="S1744" s="10"/>
      <c r="T1744" s="10"/>
      <c r="U1744" s="33"/>
      <c r="V1744" s="10"/>
      <c r="W1744" s="10"/>
      <c r="X1744" s="41"/>
      <c r="Y1744" s="41"/>
      <c r="Z1744" s="41"/>
      <c r="AA1744" s="41"/>
    </row>
    <row r="1745" spans="1:27" s="64" customFormat="1" ht="50.1" customHeight="1" x14ac:dyDescent="0.2">
      <c r="A1745" s="36"/>
      <c r="B1745" s="126"/>
      <c r="C1745" s="127"/>
      <c r="D1745" s="127"/>
      <c r="E1745" s="127"/>
      <c r="F1745" s="128"/>
      <c r="G1745" s="42"/>
      <c r="H1745" s="43"/>
      <c r="I1745" s="44" t="e">
        <f>SUM(#REF!*H1745)</f>
        <v>#REF!</v>
      </c>
      <c r="J1745" s="43"/>
      <c r="K1745" s="45" t="e">
        <f t="shared" si="114"/>
        <v>#REF!</v>
      </c>
      <c r="L1745" s="61"/>
      <c r="M1745" s="62"/>
      <c r="N1745" s="63">
        <f t="shared" si="115"/>
        <v>0</v>
      </c>
      <c r="O1745" s="41"/>
      <c r="P1745" s="10"/>
      <c r="Q1745" s="10"/>
      <c r="R1745" s="10"/>
      <c r="S1745" s="10"/>
      <c r="T1745" s="10"/>
      <c r="U1745" s="33"/>
      <c r="V1745" s="10"/>
      <c r="W1745" s="10"/>
      <c r="X1745" s="41"/>
      <c r="Y1745" s="41"/>
      <c r="Z1745" s="41"/>
      <c r="AA1745" s="41"/>
    </row>
    <row r="1746" spans="1:27" s="64" customFormat="1" ht="50.1" customHeight="1" x14ac:dyDescent="0.2">
      <c r="A1746" s="36"/>
      <c r="B1746" s="126"/>
      <c r="C1746" s="127"/>
      <c r="D1746" s="127"/>
      <c r="E1746" s="127"/>
      <c r="F1746" s="128"/>
      <c r="G1746" s="42"/>
      <c r="H1746" s="43"/>
      <c r="I1746" s="44" t="e">
        <f>SUM(#REF!*H1746)</f>
        <v>#REF!</v>
      </c>
      <c r="J1746" s="43"/>
      <c r="K1746" s="45" t="e">
        <f t="shared" si="114"/>
        <v>#REF!</v>
      </c>
      <c r="L1746" s="61"/>
      <c r="M1746" s="62"/>
      <c r="N1746" s="63">
        <f t="shared" si="115"/>
        <v>0</v>
      </c>
      <c r="O1746" s="41"/>
      <c r="P1746" s="10"/>
      <c r="Q1746" s="10"/>
      <c r="R1746" s="10"/>
      <c r="S1746" s="10"/>
      <c r="T1746" s="10"/>
      <c r="U1746" s="33"/>
      <c r="V1746" s="10"/>
      <c r="W1746" s="10"/>
      <c r="X1746" s="41"/>
      <c r="Y1746" s="41"/>
      <c r="Z1746" s="41"/>
      <c r="AA1746" s="41"/>
    </row>
    <row r="1747" spans="1:27" s="64" customFormat="1" ht="50.1" customHeight="1" x14ac:dyDescent="0.2">
      <c r="A1747" s="36"/>
      <c r="B1747" s="126"/>
      <c r="C1747" s="127"/>
      <c r="D1747" s="127"/>
      <c r="E1747" s="127"/>
      <c r="F1747" s="128"/>
      <c r="G1747" s="42"/>
      <c r="H1747" s="43"/>
      <c r="I1747" s="44" t="e">
        <f>SUM(#REF!*H1747)</f>
        <v>#REF!</v>
      </c>
      <c r="J1747" s="43"/>
      <c r="K1747" s="45" t="e">
        <f t="shared" si="114"/>
        <v>#REF!</v>
      </c>
      <c r="L1747" s="61"/>
      <c r="M1747" s="62"/>
      <c r="N1747" s="63">
        <f t="shared" si="115"/>
        <v>0</v>
      </c>
      <c r="O1747" s="41"/>
      <c r="P1747" s="10"/>
      <c r="Q1747" s="10"/>
      <c r="R1747" s="10"/>
      <c r="S1747" s="10"/>
      <c r="T1747" s="10"/>
      <c r="U1747" s="33"/>
      <c r="V1747" s="10"/>
      <c r="W1747" s="10"/>
      <c r="X1747" s="41"/>
      <c r="Y1747" s="41"/>
      <c r="Z1747" s="41"/>
      <c r="AA1747" s="41"/>
    </row>
    <row r="1748" spans="1:27" s="64" customFormat="1" ht="50.1" customHeight="1" x14ac:dyDescent="0.2">
      <c r="A1748" s="36"/>
      <c r="B1748" s="126"/>
      <c r="C1748" s="127"/>
      <c r="D1748" s="127"/>
      <c r="E1748" s="127"/>
      <c r="F1748" s="128"/>
      <c r="G1748" s="42"/>
      <c r="H1748" s="43"/>
      <c r="I1748" s="44" t="e">
        <f>SUM(#REF!*H1748)</f>
        <v>#REF!</v>
      </c>
      <c r="J1748" s="43"/>
      <c r="K1748" s="45" t="e">
        <f t="shared" si="114"/>
        <v>#REF!</v>
      </c>
      <c r="L1748" s="61"/>
      <c r="M1748" s="62"/>
      <c r="N1748" s="63">
        <f t="shared" si="115"/>
        <v>0</v>
      </c>
      <c r="O1748" s="41"/>
      <c r="P1748" s="10"/>
      <c r="Q1748" s="10"/>
      <c r="R1748" s="10"/>
      <c r="S1748" s="10"/>
      <c r="T1748" s="10"/>
      <c r="U1748" s="33"/>
      <c r="V1748" s="10"/>
      <c r="W1748" s="10"/>
      <c r="X1748" s="41"/>
      <c r="Y1748" s="41"/>
      <c r="Z1748" s="41"/>
      <c r="AA1748" s="41"/>
    </row>
    <row r="1749" spans="1:27" s="23" customFormat="1" ht="20.100000000000001" customHeight="1" thickBot="1" x14ac:dyDescent="0.2">
      <c r="A1749" s="65"/>
      <c r="B1749" s="129" t="s">
        <v>8</v>
      </c>
      <c r="C1749" s="130"/>
      <c r="D1749" s="130"/>
      <c r="E1749" s="130"/>
      <c r="F1749" s="131"/>
      <c r="G1749" s="66"/>
      <c r="H1749" s="67"/>
      <c r="I1749" s="68" t="e">
        <f>SUM(I1743:I1748)</f>
        <v>#REF!</v>
      </c>
      <c r="J1749" s="67"/>
      <c r="K1749" s="68" t="e">
        <f>SUM(K1743:K1748)</f>
        <v>#REF!</v>
      </c>
      <c r="L1749" s="69">
        <f>SUM(L1743:L1748)</f>
        <v>0</v>
      </c>
      <c r="M1749" s="67"/>
      <c r="N1749" s="68">
        <f>SUM(N1743:N1748)</f>
        <v>0</v>
      </c>
      <c r="O1749" s="15"/>
      <c r="P1749" s="15"/>
      <c r="Q1749" s="10"/>
      <c r="R1749" s="15"/>
      <c r="S1749" s="15"/>
      <c r="T1749" s="15"/>
      <c r="U1749" s="52"/>
      <c r="V1749" s="15"/>
      <c r="W1749" s="15"/>
      <c r="X1749" s="15"/>
      <c r="Y1749" s="15"/>
      <c r="Z1749" s="15"/>
      <c r="AA1749" s="15"/>
    </row>
    <row r="1750" spans="1:27" customFormat="1" ht="15" x14ac:dyDescent="0.25">
      <c r="Q1750" s="15"/>
    </row>
    <row r="1751" spans="1:27" customFormat="1" ht="15" x14ac:dyDescent="0.25"/>
    <row r="1752" spans="1:27" customFormat="1" ht="15" x14ac:dyDescent="0.25"/>
    <row r="1753" spans="1:27" customFormat="1" ht="9" customHeight="1" x14ac:dyDescent="0.25"/>
    <row r="1754" spans="1:27" customFormat="1" ht="8.25" customHeight="1" x14ac:dyDescent="0.25"/>
    <row r="1755" spans="1:27" customFormat="1" ht="12.75" customHeight="1" x14ac:dyDescent="0.25"/>
    <row r="1756" spans="1:27" customFormat="1" ht="8.25" customHeight="1" x14ac:dyDescent="0.25"/>
    <row r="1757" spans="1:27" customFormat="1" ht="8.25" customHeight="1" x14ac:dyDescent="0.25"/>
    <row r="1758" spans="1:27" customFormat="1" ht="9" customHeight="1" x14ac:dyDescent="0.25"/>
    <row r="1759" spans="1:27" customFormat="1" ht="8.25" customHeight="1" x14ac:dyDescent="0.25"/>
    <row r="1760" spans="1:27" customFormat="1" ht="8.25" customHeight="1" x14ac:dyDescent="0.25"/>
    <row r="1761" customFormat="1" ht="8.25" customHeight="1" x14ac:dyDescent="0.25"/>
    <row r="1762" customFormat="1" ht="15" x14ac:dyDescent="0.25"/>
    <row r="1763" customFormat="1" ht="15" x14ac:dyDescent="0.25"/>
    <row r="1764" customFormat="1" ht="15" x14ac:dyDescent="0.25"/>
    <row r="1765" customFormat="1" ht="15" x14ac:dyDescent="0.25"/>
    <row r="1766" customFormat="1" ht="15" x14ac:dyDescent="0.25"/>
    <row r="1767" customFormat="1" ht="15" x14ac:dyDescent="0.25"/>
    <row r="1768" customFormat="1" ht="15" x14ac:dyDescent="0.25"/>
    <row r="1769" customFormat="1" ht="15" x14ac:dyDescent="0.25"/>
    <row r="1770" customFormat="1" ht="15" x14ac:dyDescent="0.25"/>
    <row r="1771" customFormat="1" ht="15" x14ac:dyDescent="0.25"/>
    <row r="1772" customFormat="1" ht="50.1" customHeight="1" x14ac:dyDescent="0.25"/>
    <row r="1773" customFormat="1" ht="50.1" customHeight="1" x14ac:dyDescent="0.25"/>
    <row r="1774" customFormat="1" ht="50.1" customHeight="1" x14ac:dyDescent="0.25"/>
    <row r="1775" customFormat="1" ht="50.1" customHeight="1" x14ac:dyDescent="0.25"/>
    <row r="1776" customFormat="1" ht="50.1" customHeight="1" x14ac:dyDescent="0.25"/>
    <row r="1777" customFormat="1" ht="50.1" customHeight="1" x14ac:dyDescent="0.25"/>
    <row r="1778" customFormat="1" ht="20.100000000000001" customHeight="1" x14ac:dyDescent="0.25"/>
    <row r="1779" customFormat="1" ht="15" x14ac:dyDescent="0.25"/>
    <row r="1780" customFormat="1" ht="15" x14ac:dyDescent="0.25"/>
    <row r="1781" customFormat="1" ht="15" x14ac:dyDescent="0.25"/>
    <row r="1782" customFormat="1" ht="9" customHeight="1" x14ac:dyDescent="0.25"/>
    <row r="1783" customFormat="1" ht="8.25" customHeight="1" x14ac:dyDescent="0.25"/>
    <row r="1784" customFormat="1" ht="12.75" customHeight="1" x14ac:dyDescent="0.25"/>
    <row r="1785" customFormat="1" ht="8.25" customHeight="1" x14ac:dyDescent="0.25"/>
    <row r="1786" customFormat="1" ht="8.25" customHeight="1" x14ac:dyDescent="0.25"/>
    <row r="1787" customFormat="1" ht="9" customHeight="1" x14ac:dyDescent="0.25"/>
    <row r="1788" customFormat="1" ht="8.25" customHeight="1" x14ac:dyDescent="0.25"/>
    <row r="1789" customFormat="1" ht="8.25" customHeight="1" x14ac:dyDescent="0.25"/>
    <row r="1790" customFormat="1" ht="8.25" customHeight="1" x14ac:dyDescent="0.25"/>
    <row r="1791" customFormat="1" ht="15" x14ac:dyDescent="0.25"/>
    <row r="1792" customFormat="1" ht="15" x14ac:dyDescent="0.25"/>
    <row r="1793" customFormat="1" ht="15" x14ac:dyDescent="0.25"/>
    <row r="1794" customFormat="1" ht="15" x14ac:dyDescent="0.25"/>
    <row r="1795" customFormat="1" ht="15" x14ac:dyDescent="0.25"/>
    <row r="1796" customFormat="1" ht="15" x14ac:dyDescent="0.25"/>
    <row r="1797" customFormat="1" ht="15" x14ac:dyDescent="0.25"/>
    <row r="1798" customFormat="1" ht="15" x14ac:dyDescent="0.25"/>
    <row r="1799" customFormat="1" ht="15" x14ac:dyDescent="0.25"/>
    <row r="1800" customFormat="1" ht="15" x14ac:dyDescent="0.25"/>
    <row r="1801" customFormat="1" ht="50.1" customHeight="1" x14ac:dyDescent="0.25"/>
    <row r="1802" customFormat="1" ht="50.1" customHeight="1" x14ac:dyDescent="0.25"/>
    <row r="1803" customFormat="1" ht="50.1" customHeight="1" x14ac:dyDescent="0.25"/>
    <row r="1804" customFormat="1" ht="50.1" customHeight="1" x14ac:dyDescent="0.25"/>
    <row r="1805" customFormat="1" ht="50.1" customHeight="1" x14ac:dyDescent="0.25"/>
    <row r="1806" customFormat="1" ht="50.1" customHeight="1" x14ac:dyDescent="0.25"/>
    <row r="1807" customFormat="1" ht="20.100000000000001" customHeight="1" x14ac:dyDescent="0.25"/>
    <row r="1808" customFormat="1" ht="15" x14ac:dyDescent="0.25"/>
    <row r="1809" customFormat="1" ht="15" x14ac:dyDescent="0.25"/>
    <row r="1810" customFormat="1" ht="15" x14ac:dyDescent="0.25"/>
    <row r="1811" customFormat="1" ht="9" customHeight="1" x14ac:dyDescent="0.25"/>
    <row r="1812" customFormat="1" ht="8.25" customHeight="1" x14ac:dyDescent="0.25"/>
    <row r="1813" customFormat="1" ht="12.75" customHeight="1" x14ac:dyDescent="0.25"/>
    <row r="1814" customFormat="1" ht="8.25" customHeight="1" x14ac:dyDescent="0.25"/>
    <row r="1815" customFormat="1" ht="8.25" customHeight="1" x14ac:dyDescent="0.25"/>
    <row r="1816" customFormat="1" ht="9" customHeight="1" x14ac:dyDescent="0.25"/>
    <row r="1817" customFormat="1" ht="8.25" customHeight="1" x14ac:dyDescent="0.25"/>
    <row r="1818" customFormat="1" ht="8.25" customHeight="1" x14ac:dyDescent="0.25"/>
    <row r="1819" customFormat="1" ht="8.25" customHeight="1" x14ac:dyDescent="0.25"/>
    <row r="1820" customFormat="1" ht="15" x14ac:dyDescent="0.25"/>
    <row r="1821" customFormat="1" ht="15" x14ac:dyDescent="0.25"/>
    <row r="1822" customFormat="1" ht="15" x14ac:dyDescent="0.25"/>
    <row r="1823" customFormat="1" ht="15" x14ac:dyDescent="0.25"/>
    <row r="1824" customFormat="1" ht="15" x14ac:dyDescent="0.25"/>
    <row r="1825" customFormat="1" ht="15" x14ac:dyDescent="0.25"/>
    <row r="1826" customFormat="1" ht="15" x14ac:dyDescent="0.25"/>
    <row r="1827" customFormat="1" ht="15" x14ac:dyDescent="0.25"/>
    <row r="1828" customFormat="1" ht="15" x14ac:dyDescent="0.25"/>
    <row r="1829" customFormat="1" ht="15" x14ac:dyDescent="0.25"/>
    <row r="1830" customFormat="1" ht="50.1" customHeight="1" x14ac:dyDescent="0.25"/>
    <row r="1831" customFormat="1" ht="50.1" customHeight="1" x14ac:dyDescent="0.25"/>
    <row r="1832" customFormat="1" ht="50.1" customHeight="1" x14ac:dyDescent="0.25"/>
    <row r="1833" customFormat="1" ht="50.1" customHeight="1" x14ac:dyDescent="0.25"/>
    <row r="1834" customFormat="1" ht="50.1" customHeight="1" x14ac:dyDescent="0.25"/>
    <row r="1835" customFormat="1" ht="50.1" customHeight="1" x14ac:dyDescent="0.25"/>
    <row r="1836" customFormat="1" ht="20.100000000000001" customHeight="1" x14ac:dyDescent="0.25"/>
    <row r="1837" customFormat="1" ht="15" x14ac:dyDescent="0.25"/>
    <row r="1838" customFormat="1" ht="15" x14ac:dyDescent="0.25"/>
    <row r="1839" customFormat="1" ht="15" x14ac:dyDescent="0.25"/>
    <row r="1840" customFormat="1" ht="9" customHeight="1" x14ac:dyDescent="0.25"/>
    <row r="1841" customFormat="1" ht="8.25" customHeight="1" x14ac:dyDescent="0.25"/>
    <row r="1842" customFormat="1" ht="12.75" customHeight="1" x14ac:dyDescent="0.25"/>
    <row r="1843" customFormat="1" ht="8.25" customHeight="1" x14ac:dyDescent="0.25"/>
    <row r="1844" customFormat="1" ht="8.25" customHeight="1" x14ac:dyDescent="0.25"/>
    <row r="1845" customFormat="1" ht="9" customHeight="1" x14ac:dyDescent="0.25"/>
    <row r="1846" customFormat="1" ht="8.25" customHeight="1" x14ac:dyDescent="0.25"/>
    <row r="1847" customFormat="1" ht="8.25" customHeight="1" x14ac:dyDescent="0.25"/>
    <row r="1848" customFormat="1" ht="8.25" customHeight="1" x14ac:dyDescent="0.25"/>
    <row r="1849" customFormat="1" ht="15" x14ac:dyDescent="0.25"/>
    <row r="1850" customFormat="1" ht="15" x14ac:dyDescent="0.25"/>
    <row r="1851" customFormat="1" ht="15" x14ac:dyDescent="0.25"/>
    <row r="1852" customFormat="1" ht="15" x14ac:dyDescent="0.25"/>
    <row r="1853" customFormat="1" ht="15" x14ac:dyDescent="0.25"/>
    <row r="1854" customFormat="1" ht="15" x14ac:dyDescent="0.25"/>
    <row r="1855" customFormat="1" ht="15" x14ac:dyDescent="0.25"/>
    <row r="1856" customFormat="1" ht="15" x14ac:dyDescent="0.25"/>
    <row r="1857" customFormat="1" ht="15" x14ac:dyDescent="0.25"/>
    <row r="1858" customFormat="1" ht="15" x14ac:dyDescent="0.25"/>
    <row r="1859" customFormat="1" ht="50.1" customHeight="1" x14ac:dyDescent="0.25"/>
    <row r="1860" customFormat="1" ht="50.1" customHeight="1" x14ac:dyDescent="0.25"/>
    <row r="1861" customFormat="1" ht="50.1" customHeight="1" x14ac:dyDescent="0.25"/>
    <row r="1862" customFormat="1" ht="50.1" customHeight="1" x14ac:dyDescent="0.25"/>
    <row r="1863" customFormat="1" ht="50.1" customHeight="1" x14ac:dyDescent="0.25"/>
    <row r="1864" customFormat="1" ht="50.1" customHeight="1" x14ac:dyDescent="0.25"/>
    <row r="1865" customFormat="1" ht="20.100000000000001" customHeight="1" x14ac:dyDescent="0.25"/>
    <row r="1866" customFormat="1" ht="15" x14ac:dyDescent="0.25"/>
    <row r="1867" customFormat="1" ht="15" x14ac:dyDescent="0.25"/>
    <row r="1868" customFormat="1" ht="15" x14ac:dyDescent="0.25"/>
    <row r="1869" customFormat="1" ht="9" customHeight="1" x14ac:dyDescent="0.25"/>
    <row r="1870" customFormat="1" ht="8.25" customHeight="1" x14ac:dyDescent="0.25"/>
    <row r="1871" customFormat="1" ht="12.75" customHeight="1" x14ac:dyDescent="0.25"/>
    <row r="1872" customFormat="1" ht="8.25" customHeight="1" x14ac:dyDescent="0.25"/>
    <row r="1873" customFormat="1" ht="8.25" customHeight="1" x14ac:dyDescent="0.25"/>
    <row r="1874" customFormat="1" ht="9" customHeight="1" x14ac:dyDescent="0.25"/>
    <row r="1875" customFormat="1" ht="8.25" customHeight="1" x14ac:dyDescent="0.25"/>
    <row r="1876" customFormat="1" ht="8.25" customHeight="1" x14ac:dyDescent="0.25"/>
    <row r="1877" customFormat="1" ht="8.25" customHeight="1" x14ac:dyDescent="0.25"/>
    <row r="1878" customFormat="1" ht="15" x14ac:dyDescent="0.25"/>
    <row r="1879" customFormat="1" ht="15" x14ac:dyDescent="0.25"/>
    <row r="1880" customFormat="1" ht="15" x14ac:dyDescent="0.25"/>
    <row r="1881" customFormat="1" ht="15" x14ac:dyDescent="0.25"/>
    <row r="1882" customFormat="1" ht="15" x14ac:dyDescent="0.25"/>
    <row r="1883" customFormat="1" ht="15" x14ac:dyDescent="0.25"/>
    <row r="1884" customFormat="1" ht="15" x14ac:dyDescent="0.25"/>
    <row r="1885" customFormat="1" ht="15" x14ac:dyDescent="0.25"/>
    <row r="1886" customFormat="1" ht="15" x14ac:dyDescent="0.25"/>
    <row r="1887" customFormat="1" ht="15" x14ac:dyDescent="0.25"/>
    <row r="1888" customFormat="1" ht="50.1" customHeight="1" x14ac:dyDescent="0.25"/>
    <row r="1889" customFormat="1" ht="50.1" customHeight="1" x14ac:dyDescent="0.25"/>
    <row r="1890" customFormat="1" ht="50.1" customHeight="1" x14ac:dyDescent="0.25"/>
    <row r="1891" customFormat="1" ht="50.1" customHeight="1" x14ac:dyDescent="0.25"/>
    <row r="1892" customFormat="1" ht="50.1" customHeight="1" x14ac:dyDescent="0.25"/>
    <row r="1893" customFormat="1" ht="50.1" customHeight="1" x14ac:dyDescent="0.25"/>
    <row r="1894" customFormat="1" ht="20.100000000000001" customHeight="1" x14ac:dyDescent="0.25"/>
    <row r="1895" customFormat="1" ht="15" x14ac:dyDescent="0.25"/>
    <row r="1896" customFormat="1" ht="15" x14ac:dyDescent="0.25"/>
    <row r="1897" customFormat="1" ht="15" x14ac:dyDescent="0.25"/>
    <row r="1898" customFormat="1" ht="9" customHeight="1" x14ac:dyDescent="0.25"/>
    <row r="1899" customFormat="1" ht="8.25" customHeight="1" x14ac:dyDescent="0.25"/>
    <row r="1900" customFormat="1" ht="12.75" customHeight="1" x14ac:dyDescent="0.25"/>
    <row r="1901" customFormat="1" ht="8.25" customHeight="1" x14ac:dyDescent="0.25"/>
    <row r="1902" customFormat="1" ht="8.25" customHeight="1" x14ac:dyDescent="0.25"/>
    <row r="1903" customFormat="1" ht="9" customHeight="1" x14ac:dyDescent="0.25"/>
    <row r="1904" customFormat="1" ht="8.25" customHeight="1" x14ac:dyDescent="0.25"/>
    <row r="1905" customFormat="1" ht="8.25" customHeight="1" x14ac:dyDescent="0.25"/>
    <row r="1906" customFormat="1" ht="8.25" customHeight="1" x14ac:dyDescent="0.25"/>
    <row r="1907" customFormat="1" ht="15" x14ac:dyDescent="0.25"/>
    <row r="1908" customFormat="1" ht="15" x14ac:dyDescent="0.25"/>
    <row r="1909" customFormat="1" ht="15" x14ac:dyDescent="0.25"/>
    <row r="1910" customFormat="1" ht="15" x14ac:dyDescent="0.25"/>
    <row r="1911" customFormat="1" ht="15" x14ac:dyDescent="0.25"/>
    <row r="1912" customFormat="1" ht="15" x14ac:dyDescent="0.25"/>
    <row r="1913" customFormat="1" ht="15" x14ac:dyDescent="0.25"/>
    <row r="1914" customFormat="1" ht="15" x14ac:dyDescent="0.25"/>
    <row r="1915" customFormat="1" ht="15" x14ac:dyDescent="0.25"/>
    <row r="1916" customFormat="1" ht="15" x14ac:dyDescent="0.25"/>
    <row r="1917" customFormat="1" ht="50.1" customHeight="1" x14ac:dyDescent="0.25"/>
    <row r="1918" customFormat="1" ht="50.1" customHeight="1" x14ac:dyDescent="0.25"/>
    <row r="1919" customFormat="1" ht="50.1" customHeight="1" x14ac:dyDescent="0.25"/>
    <row r="1920" customFormat="1" ht="50.1" customHeight="1" x14ac:dyDescent="0.25"/>
    <row r="1921" customFormat="1" ht="50.1" customHeight="1" x14ac:dyDescent="0.25"/>
    <row r="1922" customFormat="1" ht="50.1" customHeight="1" x14ac:dyDescent="0.25"/>
    <row r="1923" customFormat="1" ht="20.100000000000001" customHeight="1" x14ac:dyDescent="0.25"/>
    <row r="1924" customFormat="1" ht="15" x14ac:dyDescent="0.25"/>
    <row r="1925" customFormat="1" ht="15" x14ac:dyDescent="0.25"/>
    <row r="1926" customFormat="1" ht="15" x14ac:dyDescent="0.25"/>
    <row r="1927" customFormat="1" ht="9" customHeight="1" x14ac:dyDescent="0.25"/>
    <row r="1928" customFormat="1" ht="8.25" customHeight="1" x14ac:dyDescent="0.25"/>
    <row r="1929" customFormat="1" ht="12.75" customHeight="1" x14ac:dyDescent="0.25"/>
    <row r="1930" customFormat="1" ht="8.25" customHeight="1" x14ac:dyDescent="0.25"/>
    <row r="1931" customFormat="1" ht="8.25" customHeight="1" x14ac:dyDescent="0.25"/>
    <row r="1932" customFormat="1" ht="9" customHeight="1" x14ac:dyDescent="0.25"/>
    <row r="1933" customFormat="1" ht="8.25" customHeight="1" x14ac:dyDescent="0.25"/>
    <row r="1934" customFormat="1" ht="8.25" customHeight="1" x14ac:dyDescent="0.25"/>
    <row r="1935" customFormat="1" ht="8.25" customHeight="1" x14ac:dyDescent="0.25"/>
    <row r="1936" customFormat="1" ht="15" x14ac:dyDescent="0.25"/>
    <row r="1937" customFormat="1" ht="15" x14ac:dyDescent="0.25"/>
    <row r="1938" customFormat="1" ht="15" x14ac:dyDescent="0.25"/>
    <row r="1939" customFormat="1" ht="15" x14ac:dyDescent="0.25"/>
    <row r="1940" customFormat="1" ht="15" x14ac:dyDescent="0.25"/>
    <row r="1941" customFormat="1" ht="15" x14ac:dyDescent="0.25"/>
    <row r="1942" customFormat="1" ht="15" x14ac:dyDescent="0.25"/>
    <row r="1943" customFormat="1" ht="15" x14ac:dyDescent="0.25"/>
    <row r="1944" customFormat="1" ht="15" x14ac:dyDescent="0.25"/>
    <row r="1945" customFormat="1" ht="15" x14ac:dyDescent="0.25"/>
    <row r="1946" customFormat="1" ht="50.1" customHeight="1" x14ac:dyDescent="0.25"/>
    <row r="1947" customFormat="1" ht="50.1" customHeight="1" x14ac:dyDescent="0.25"/>
    <row r="1948" customFormat="1" ht="50.1" customHeight="1" x14ac:dyDescent="0.25"/>
    <row r="1949" customFormat="1" ht="50.1" customHeight="1" x14ac:dyDescent="0.25"/>
    <row r="1950" customFormat="1" ht="50.1" customHeight="1" x14ac:dyDescent="0.25"/>
    <row r="1951" customFormat="1" ht="50.1" customHeight="1" x14ac:dyDescent="0.25"/>
    <row r="1952" customFormat="1" ht="20.100000000000001" customHeight="1" x14ac:dyDescent="0.25"/>
    <row r="1953" customFormat="1" ht="15" x14ac:dyDescent="0.25"/>
    <row r="1954" customFormat="1" ht="15" x14ac:dyDescent="0.25"/>
    <row r="1955" customFormat="1" ht="15" x14ac:dyDescent="0.25"/>
    <row r="1956" customFormat="1" ht="9" customHeight="1" x14ac:dyDescent="0.25"/>
    <row r="1957" customFormat="1" ht="8.25" customHeight="1" x14ac:dyDescent="0.25"/>
    <row r="1958" customFormat="1" ht="12.75" customHeight="1" x14ac:dyDescent="0.25"/>
    <row r="1959" customFormat="1" ht="8.25" customHeight="1" x14ac:dyDescent="0.25"/>
    <row r="1960" customFormat="1" ht="8.25" customHeight="1" x14ac:dyDescent="0.25"/>
    <row r="1961" customFormat="1" ht="9" customHeight="1" x14ac:dyDescent="0.25"/>
    <row r="1962" customFormat="1" ht="8.25" customHeight="1" x14ac:dyDescent="0.25"/>
    <row r="1963" customFormat="1" ht="8.25" customHeight="1" x14ac:dyDescent="0.25"/>
    <row r="1964" customFormat="1" ht="8.25" customHeight="1" x14ac:dyDescent="0.25"/>
    <row r="1965" customFormat="1" ht="15" x14ac:dyDescent="0.25"/>
    <row r="1966" customFormat="1" ht="15" x14ac:dyDescent="0.25"/>
    <row r="1967" customFormat="1" ht="15" x14ac:dyDescent="0.25"/>
    <row r="1968" customFormat="1" ht="15" x14ac:dyDescent="0.25"/>
    <row r="1969" customFormat="1" ht="15" x14ac:dyDescent="0.25"/>
    <row r="1970" customFormat="1" ht="15" x14ac:dyDescent="0.25"/>
    <row r="1971" customFormat="1" ht="15" x14ac:dyDescent="0.25"/>
    <row r="1972" customFormat="1" ht="15" x14ac:dyDescent="0.25"/>
    <row r="1973" customFormat="1" ht="15" x14ac:dyDescent="0.25"/>
    <row r="1974" customFormat="1" ht="15" x14ac:dyDescent="0.25"/>
    <row r="1975" customFormat="1" ht="50.1" customHeight="1" x14ac:dyDescent="0.25"/>
    <row r="1976" customFormat="1" ht="50.1" customHeight="1" x14ac:dyDescent="0.25"/>
    <row r="1977" customFormat="1" ht="50.1" customHeight="1" x14ac:dyDescent="0.25"/>
    <row r="1978" customFormat="1" ht="50.1" customHeight="1" x14ac:dyDescent="0.25"/>
    <row r="1979" customFormat="1" ht="50.1" customHeight="1" x14ac:dyDescent="0.25"/>
    <row r="1980" customFormat="1" ht="50.1" customHeight="1" x14ac:dyDescent="0.25"/>
    <row r="1981" customFormat="1" ht="20.100000000000001" customHeight="1" x14ac:dyDescent="0.25"/>
    <row r="1982" customFormat="1" ht="15" x14ac:dyDescent="0.25"/>
    <row r="1983" customFormat="1" ht="15" x14ac:dyDescent="0.25"/>
    <row r="1984" customFormat="1" ht="15" x14ac:dyDescent="0.25"/>
    <row r="1985" customFormat="1" ht="9" customHeight="1" x14ac:dyDescent="0.25"/>
    <row r="1986" customFormat="1" ht="8.25" customHeight="1" x14ac:dyDescent="0.25"/>
    <row r="1987" customFormat="1" ht="12.75" customHeight="1" x14ac:dyDescent="0.25"/>
    <row r="1988" customFormat="1" ht="8.25" customHeight="1" x14ac:dyDescent="0.25"/>
    <row r="1989" customFormat="1" ht="8.25" customHeight="1" x14ac:dyDescent="0.25"/>
    <row r="1990" customFormat="1" ht="9" customHeight="1" x14ac:dyDescent="0.25"/>
    <row r="1991" customFormat="1" ht="8.25" customHeight="1" x14ac:dyDescent="0.25"/>
    <row r="1992" customFormat="1" ht="8.25" customHeight="1" x14ac:dyDescent="0.25"/>
    <row r="1993" customFormat="1" ht="8.25" customHeight="1" x14ac:dyDescent="0.25"/>
    <row r="1994" customFormat="1" ht="15" x14ac:dyDescent="0.25"/>
    <row r="1995" customFormat="1" ht="15" x14ac:dyDescent="0.25"/>
    <row r="1996" customFormat="1" ht="15" x14ac:dyDescent="0.25"/>
    <row r="1997" customFormat="1" ht="15" x14ac:dyDescent="0.25"/>
    <row r="1998" customFormat="1" ht="15" x14ac:dyDescent="0.25"/>
    <row r="1999" customFormat="1" ht="15" x14ac:dyDescent="0.25"/>
    <row r="2000" customFormat="1" ht="15" x14ac:dyDescent="0.25"/>
    <row r="2001" customFormat="1" ht="15" x14ac:dyDescent="0.25"/>
    <row r="2002" customFormat="1" ht="15" x14ac:dyDescent="0.25"/>
    <row r="2003" customFormat="1" ht="15" x14ac:dyDescent="0.25"/>
    <row r="2004" customFormat="1" ht="50.1" customHeight="1" x14ac:dyDescent="0.25"/>
    <row r="2005" customFormat="1" ht="50.1" customHeight="1" x14ac:dyDescent="0.25"/>
    <row r="2006" customFormat="1" ht="50.1" customHeight="1" x14ac:dyDescent="0.25"/>
    <row r="2007" customFormat="1" ht="50.1" customHeight="1" x14ac:dyDescent="0.25"/>
    <row r="2008" customFormat="1" ht="50.1" customHeight="1" x14ac:dyDescent="0.25"/>
    <row r="2009" customFormat="1" ht="50.1" customHeight="1" x14ac:dyDescent="0.25"/>
    <row r="2010" customFormat="1" ht="20.100000000000001" customHeight="1" x14ac:dyDescent="0.25"/>
    <row r="2011" customFormat="1" ht="15" x14ac:dyDescent="0.25"/>
    <row r="2012" customFormat="1" ht="15" x14ac:dyDescent="0.25"/>
    <row r="2013" customFormat="1" ht="15" x14ac:dyDescent="0.25"/>
    <row r="2014" customFormat="1" ht="9" customHeight="1" x14ac:dyDescent="0.25"/>
    <row r="2015" customFormat="1" ht="8.25" customHeight="1" x14ac:dyDescent="0.25"/>
    <row r="2016" customFormat="1" ht="12.75" customHeight="1" x14ac:dyDescent="0.25"/>
    <row r="2017" customFormat="1" ht="8.25" customHeight="1" x14ac:dyDescent="0.25"/>
    <row r="2018" customFormat="1" ht="8.25" customHeight="1" x14ac:dyDescent="0.25"/>
    <row r="2019" customFormat="1" ht="9" customHeight="1" x14ac:dyDescent="0.25"/>
    <row r="2020" customFormat="1" ht="8.25" customHeight="1" x14ac:dyDescent="0.25"/>
    <row r="2021" customFormat="1" ht="8.25" customHeight="1" x14ac:dyDescent="0.25"/>
    <row r="2022" customFormat="1" ht="8.25" customHeight="1" x14ac:dyDescent="0.25"/>
    <row r="2023" customFormat="1" ht="15" x14ac:dyDescent="0.25"/>
    <row r="2024" customFormat="1" ht="15" x14ac:dyDescent="0.25"/>
    <row r="2025" customFormat="1" ht="15" x14ac:dyDescent="0.25"/>
    <row r="2026" customFormat="1" ht="15" x14ac:dyDescent="0.25"/>
    <row r="2027" customFormat="1" ht="15" x14ac:dyDescent="0.25"/>
    <row r="2028" customFormat="1" ht="15" x14ac:dyDescent="0.25"/>
    <row r="2029" customFormat="1" ht="15" x14ac:dyDescent="0.25"/>
    <row r="2030" customFormat="1" ht="15" x14ac:dyDescent="0.25"/>
    <row r="2031" customFormat="1" ht="15" x14ac:dyDescent="0.25"/>
    <row r="2032" customFormat="1" ht="15" x14ac:dyDescent="0.25"/>
    <row r="2033" spans="14:17" customFormat="1" ht="50.1" customHeight="1" x14ac:dyDescent="0.25"/>
    <row r="2034" spans="14:17" customFormat="1" ht="50.1" customHeight="1" x14ac:dyDescent="0.25"/>
    <row r="2035" spans="14:17" customFormat="1" ht="50.1" customHeight="1" x14ac:dyDescent="0.25"/>
    <row r="2036" spans="14:17" customFormat="1" ht="50.1" customHeight="1" x14ac:dyDescent="0.25"/>
    <row r="2037" spans="14:17" customFormat="1" ht="50.1" customHeight="1" x14ac:dyDescent="0.25"/>
    <row r="2038" spans="14:17" customFormat="1" ht="50.1" customHeight="1" x14ac:dyDescent="0.25"/>
    <row r="2039" spans="14:17" customFormat="1" ht="20.100000000000001" customHeight="1" x14ac:dyDescent="0.25"/>
    <row r="2040" spans="14:17" ht="15" x14ac:dyDescent="0.25">
      <c r="N2040" s="72"/>
      <c r="Q2040"/>
    </row>
    <row r="2041" spans="14:17" x14ac:dyDescent="0.15">
      <c r="N2041" s="72"/>
    </row>
    <row r="2042" spans="14:17" x14ac:dyDescent="0.15">
      <c r="N2042" s="72"/>
    </row>
    <row r="2043" spans="14:17" x14ac:dyDescent="0.15">
      <c r="N2043" s="72"/>
    </row>
    <row r="2044" spans="14:17" x14ac:dyDescent="0.15">
      <c r="N2044" s="72"/>
    </row>
    <row r="2045" spans="14:17" x14ac:dyDescent="0.15">
      <c r="N2045" s="72"/>
    </row>
    <row r="2046" spans="14:17" x14ac:dyDescent="0.15">
      <c r="N2046" s="72"/>
    </row>
    <row r="2047" spans="14:17" x14ac:dyDescent="0.15">
      <c r="N2047" s="72"/>
    </row>
    <row r="2048" spans="14:17" x14ac:dyDescent="0.15">
      <c r="N2048" s="72"/>
    </row>
    <row r="2049" spans="14:14" x14ac:dyDescent="0.15">
      <c r="N2049" s="72"/>
    </row>
    <row r="2050" spans="14:14" x14ac:dyDescent="0.15">
      <c r="N2050" s="72"/>
    </row>
    <row r="2051" spans="14:14" x14ac:dyDescent="0.15">
      <c r="N2051" s="72"/>
    </row>
    <row r="2052" spans="14:14" x14ac:dyDescent="0.15">
      <c r="N2052" s="72"/>
    </row>
    <row r="2053" spans="14:14" x14ac:dyDescent="0.15">
      <c r="N2053" s="72"/>
    </row>
    <row r="2054" spans="14:14" x14ac:dyDescent="0.15">
      <c r="N2054" s="72"/>
    </row>
    <row r="2055" spans="14:14" x14ac:dyDescent="0.15">
      <c r="N2055" s="72"/>
    </row>
    <row r="2056" spans="14:14" x14ac:dyDescent="0.15">
      <c r="N2056" s="72"/>
    </row>
    <row r="2057" spans="14:14" x14ac:dyDescent="0.15">
      <c r="N2057" s="72"/>
    </row>
    <row r="2058" spans="14:14" x14ac:dyDescent="0.15">
      <c r="N2058" s="72"/>
    </row>
    <row r="2059" spans="14:14" x14ac:dyDescent="0.15">
      <c r="N2059" s="72"/>
    </row>
    <row r="2060" spans="14:14" x14ac:dyDescent="0.15">
      <c r="N2060" s="72"/>
    </row>
    <row r="2061" spans="14:14" x14ac:dyDescent="0.15">
      <c r="N2061" s="72"/>
    </row>
    <row r="2062" spans="14:14" x14ac:dyDescent="0.15">
      <c r="N2062" s="72"/>
    </row>
    <row r="2063" spans="14:14" x14ac:dyDescent="0.15">
      <c r="N2063" s="72"/>
    </row>
    <row r="2064" spans="14:14" x14ac:dyDescent="0.15">
      <c r="N2064" s="72"/>
    </row>
    <row r="2065" spans="14:14" x14ac:dyDescent="0.15">
      <c r="N2065" s="72"/>
    </row>
    <row r="2066" spans="14:14" x14ac:dyDescent="0.15">
      <c r="N2066" s="72"/>
    </row>
    <row r="2067" spans="14:14" x14ac:dyDescent="0.15">
      <c r="N2067" s="72"/>
    </row>
    <row r="2068" spans="14:14" x14ac:dyDescent="0.15">
      <c r="N2068" s="72"/>
    </row>
    <row r="2069" spans="14:14" x14ac:dyDescent="0.15">
      <c r="N2069" s="72"/>
    </row>
    <row r="2070" spans="14:14" x14ac:dyDescent="0.15">
      <c r="N2070" s="72"/>
    </row>
    <row r="2071" spans="14:14" x14ac:dyDescent="0.15">
      <c r="N2071" s="72"/>
    </row>
    <row r="2072" spans="14:14" x14ac:dyDescent="0.15">
      <c r="N2072" s="72"/>
    </row>
    <row r="2073" spans="14:14" x14ac:dyDescent="0.15">
      <c r="N2073" s="72"/>
    </row>
    <row r="2074" spans="14:14" x14ac:dyDescent="0.15">
      <c r="N2074" s="72"/>
    </row>
    <row r="2075" spans="14:14" x14ac:dyDescent="0.15">
      <c r="N2075" s="72"/>
    </row>
    <row r="2076" spans="14:14" x14ac:dyDescent="0.15">
      <c r="N2076" s="72"/>
    </row>
    <row r="2077" spans="14:14" x14ac:dyDescent="0.15">
      <c r="N2077" s="72"/>
    </row>
    <row r="2078" spans="14:14" x14ac:dyDescent="0.15">
      <c r="N2078" s="72"/>
    </row>
    <row r="2079" spans="14:14" x14ac:dyDescent="0.15">
      <c r="N2079" s="72"/>
    </row>
    <row r="2080" spans="14:14" x14ac:dyDescent="0.15">
      <c r="N2080" s="72"/>
    </row>
    <row r="2081" spans="14:14" x14ac:dyDescent="0.15">
      <c r="N2081" s="72"/>
    </row>
    <row r="2082" spans="14:14" x14ac:dyDescent="0.15">
      <c r="N2082" s="72"/>
    </row>
    <row r="2083" spans="14:14" x14ac:dyDescent="0.15">
      <c r="N2083" s="72"/>
    </row>
    <row r="2084" spans="14:14" x14ac:dyDescent="0.15">
      <c r="N2084" s="72"/>
    </row>
    <row r="2085" spans="14:14" x14ac:dyDescent="0.15">
      <c r="N2085" s="72"/>
    </row>
    <row r="2086" spans="14:14" x14ac:dyDescent="0.15">
      <c r="N2086" s="72"/>
    </row>
    <row r="2087" spans="14:14" x14ac:dyDescent="0.15">
      <c r="N2087" s="72"/>
    </row>
    <row r="2088" spans="14:14" x14ac:dyDescent="0.15">
      <c r="N2088" s="72"/>
    </row>
    <row r="2089" spans="14:14" x14ac:dyDescent="0.15">
      <c r="N2089" s="72"/>
    </row>
    <row r="2090" spans="14:14" x14ac:dyDescent="0.15">
      <c r="N2090" s="72"/>
    </row>
    <row r="2091" spans="14:14" x14ac:dyDescent="0.15">
      <c r="N2091" s="72"/>
    </row>
    <row r="2092" spans="14:14" x14ac:dyDescent="0.15">
      <c r="N2092" s="72"/>
    </row>
    <row r="2093" spans="14:14" x14ac:dyDescent="0.15">
      <c r="N2093" s="72"/>
    </row>
    <row r="2094" spans="14:14" x14ac:dyDescent="0.15">
      <c r="N2094" s="72"/>
    </row>
    <row r="2095" spans="14:14" x14ac:dyDescent="0.15">
      <c r="N2095" s="72"/>
    </row>
    <row r="2096" spans="14:14" x14ac:dyDescent="0.15">
      <c r="N2096" s="72"/>
    </row>
    <row r="2097" spans="14:14" x14ac:dyDescent="0.15">
      <c r="N2097" s="72"/>
    </row>
    <row r="2098" spans="14:14" x14ac:dyDescent="0.15">
      <c r="N2098" s="72"/>
    </row>
    <row r="2099" spans="14:14" x14ac:dyDescent="0.15">
      <c r="N2099" s="72"/>
    </row>
    <row r="2100" spans="14:14" x14ac:dyDescent="0.15">
      <c r="N2100" s="72"/>
    </row>
    <row r="2101" spans="14:14" x14ac:dyDescent="0.15">
      <c r="N2101" s="72"/>
    </row>
    <row r="2102" spans="14:14" x14ac:dyDescent="0.15">
      <c r="N2102" s="72"/>
    </row>
    <row r="2103" spans="14:14" x14ac:dyDescent="0.15">
      <c r="N2103" s="72"/>
    </row>
    <row r="2104" spans="14:14" x14ac:dyDescent="0.15">
      <c r="N2104" s="72"/>
    </row>
    <row r="2105" spans="14:14" x14ac:dyDescent="0.15">
      <c r="N2105" s="72"/>
    </row>
    <row r="2106" spans="14:14" x14ac:dyDescent="0.15">
      <c r="N2106" s="72"/>
    </row>
    <row r="2107" spans="14:14" x14ac:dyDescent="0.15">
      <c r="N2107" s="72"/>
    </row>
    <row r="2108" spans="14:14" x14ac:dyDescent="0.15">
      <c r="N2108" s="72"/>
    </row>
    <row r="2109" spans="14:14" x14ac:dyDescent="0.15">
      <c r="N2109" s="72"/>
    </row>
    <row r="2110" spans="14:14" x14ac:dyDescent="0.15">
      <c r="N2110" s="72"/>
    </row>
    <row r="2111" spans="14:14" x14ac:dyDescent="0.15">
      <c r="N2111" s="72"/>
    </row>
    <row r="2112" spans="14:14" x14ac:dyDescent="0.15">
      <c r="N2112" s="72"/>
    </row>
    <row r="2113" spans="14:14" x14ac:dyDescent="0.15">
      <c r="N2113" s="72"/>
    </row>
    <row r="2114" spans="14:14" x14ac:dyDescent="0.15">
      <c r="N2114" s="72"/>
    </row>
    <row r="2115" spans="14:14" x14ac:dyDescent="0.15">
      <c r="N2115" s="72"/>
    </row>
    <row r="2116" spans="14:14" x14ac:dyDescent="0.15">
      <c r="N2116" s="72"/>
    </row>
    <row r="2117" spans="14:14" x14ac:dyDescent="0.15">
      <c r="N2117" s="72"/>
    </row>
    <row r="2118" spans="14:14" x14ac:dyDescent="0.15">
      <c r="N2118" s="72"/>
    </row>
    <row r="2119" spans="14:14" x14ac:dyDescent="0.15">
      <c r="N2119" s="72"/>
    </row>
    <row r="2120" spans="14:14" x14ac:dyDescent="0.15">
      <c r="N2120" s="72"/>
    </row>
    <row r="2121" spans="14:14" x14ac:dyDescent="0.15">
      <c r="N2121" s="72"/>
    </row>
    <row r="2122" spans="14:14" x14ac:dyDescent="0.15">
      <c r="N2122" s="72"/>
    </row>
    <row r="2123" spans="14:14" x14ac:dyDescent="0.15">
      <c r="N2123" s="72"/>
    </row>
    <row r="2124" spans="14:14" x14ac:dyDescent="0.15">
      <c r="N2124" s="72"/>
    </row>
    <row r="2125" spans="14:14" x14ac:dyDescent="0.15">
      <c r="N2125" s="72"/>
    </row>
    <row r="2126" spans="14:14" x14ac:dyDescent="0.15">
      <c r="N2126" s="72"/>
    </row>
    <row r="2127" spans="14:14" x14ac:dyDescent="0.15">
      <c r="N2127" s="72"/>
    </row>
    <row r="2128" spans="14:14" x14ac:dyDescent="0.15">
      <c r="N2128" s="72"/>
    </row>
    <row r="2129" spans="14:14" x14ac:dyDescent="0.15">
      <c r="N2129" s="72"/>
    </row>
    <row r="2130" spans="14:14" x14ac:dyDescent="0.15">
      <c r="N2130" s="72"/>
    </row>
    <row r="2131" spans="14:14" x14ac:dyDescent="0.15">
      <c r="N2131" s="72"/>
    </row>
    <row r="2132" spans="14:14" x14ac:dyDescent="0.15">
      <c r="N2132" s="72"/>
    </row>
    <row r="2133" spans="14:14" x14ac:dyDescent="0.15">
      <c r="N2133" s="72"/>
    </row>
    <row r="2134" spans="14:14" x14ac:dyDescent="0.15">
      <c r="N2134" s="72"/>
    </row>
    <row r="2135" spans="14:14" x14ac:dyDescent="0.15">
      <c r="N2135" s="72"/>
    </row>
    <row r="2136" spans="14:14" x14ac:dyDescent="0.15">
      <c r="N2136" s="72"/>
    </row>
    <row r="2137" spans="14:14" x14ac:dyDescent="0.15">
      <c r="N2137" s="72"/>
    </row>
    <row r="2138" spans="14:14" x14ac:dyDescent="0.15">
      <c r="N2138" s="72"/>
    </row>
    <row r="2139" spans="14:14" x14ac:dyDescent="0.15">
      <c r="N2139" s="72"/>
    </row>
    <row r="2140" spans="14:14" x14ac:dyDescent="0.15">
      <c r="N2140" s="72"/>
    </row>
    <row r="2141" spans="14:14" x14ac:dyDescent="0.15">
      <c r="N2141" s="72"/>
    </row>
    <row r="2142" spans="14:14" x14ac:dyDescent="0.15">
      <c r="N2142" s="72"/>
    </row>
    <row r="2143" spans="14:14" x14ac:dyDescent="0.15">
      <c r="N2143" s="72"/>
    </row>
    <row r="2144" spans="14:14" x14ac:dyDescent="0.15">
      <c r="N2144" s="72"/>
    </row>
    <row r="2145" spans="14:14" x14ac:dyDescent="0.15">
      <c r="N2145" s="72"/>
    </row>
    <row r="2146" spans="14:14" x14ac:dyDescent="0.15">
      <c r="N2146" s="72"/>
    </row>
    <row r="2147" spans="14:14" x14ac:dyDescent="0.15">
      <c r="N2147" s="72"/>
    </row>
    <row r="2148" spans="14:14" x14ac:dyDescent="0.15">
      <c r="N2148" s="72"/>
    </row>
    <row r="2149" spans="14:14" x14ac:dyDescent="0.15">
      <c r="N2149" s="72"/>
    </row>
    <row r="2150" spans="14:14" x14ac:dyDescent="0.15">
      <c r="N2150" s="72"/>
    </row>
    <row r="2151" spans="14:14" x14ac:dyDescent="0.15">
      <c r="N2151" s="72"/>
    </row>
    <row r="2152" spans="14:14" x14ac:dyDescent="0.15">
      <c r="N2152" s="72"/>
    </row>
    <row r="2153" spans="14:14" x14ac:dyDescent="0.15">
      <c r="N2153" s="72"/>
    </row>
    <row r="2154" spans="14:14" x14ac:dyDescent="0.15">
      <c r="N2154" s="72"/>
    </row>
    <row r="2155" spans="14:14" x14ac:dyDescent="0.15">
      <c r="N2155" s="72"/>
    </row>
    <row r="2156" spans="14:14" x14ac:dyDescent="0.15">
      <c r="N2156" s="72"/>
    </row>
    <row r="2157" spans="14:14" x14ac:dyDescent="0.15">
      <c r="N2157" s="72"/>
    </row>
    <row r="2158" spans="14:14" x14ac:dyDescent="0.15">
      <c r="N2158" s="72"/>
    </row>
    <row r="2159" spans="14:14" x14ac:dyDescent="0.15">
      <c r="N2159" s="72"/>
    </row>
    <row r="2160" spans="14:14" x14ac:dyDescent="0.15">
      <c r="N2160" s="72"/>
    </row>
    <row r="2161" spans="14:14" x14ac:dyDescent="0.15">
      <c r="N2161" s="72"/>
    </row>
    <row r="2162" spans="14:14" x14ac:dyDescent="0.15">
      <c r="N2162" s="72"/>
    </row>
    <row r="2163" spans="14:14" x14ac:dyDescent="0.15">
      <c r="N2163" s="72"/>
    </row>
    <row r="2164" spans="14:14" x14ac:dyDescent="0.15">
      <c r="N2164" s="72"/>
    </row>
    <row r="2165" spans="14:14" x14ac:dyDescent="0.15">
      <c r="N2165" s="72"/>
    </row>
    <row r="2166" spans="14:14" x14ac:dyDescent="0.15">
      <c r="N2166" s="72"/>
    </row>
    <row r="2167" spans="14:14" x14ac:dyDescent="0.15">
      <c r="N2167" s="72"/>
    </row>
    <row r="2168" spans="14:14" x14ac:dyDescent="0.15">
      <c r="N2168" s="72"/>
    </row>
    <row r="2169" spans="14:14" x14ac:dyDescent="0.15">
      <c r="N2169" s="72"/>
    </row>
    <row r="2170" spans="14:14" x14ac:dyDescent="0.15">
      <c r="N2170" s="72"/>
    </row>
    <row r="2171" spans="14:14" x14ac:dyDescent="0.15">
      <c r="N2171" s="72"/>
    </row>
    <row r="2172" spans="14:14" x14ac:dyDescent="0.15">
      <c r="N2172" s="72"/>
    </row>
    <row r="2173" spans="14:14" x14ac:dyDescent="0.15">
      <c r="N2173" s="72"/>
    </row>
    <row r="2174" spans="14:14" x14ac:dyDescent="0.15">
      <c r="N2174" s="72"/>
    </row>
    <row r="2175" spans="14:14" x14ac:dyDescent="0.15">
      <c r="N2175" s="72"/>
    </row>
    <row r="2176" spans="14:14" x14ac:dyDescent="0.15">
      <c r="N2176" s="72"/>
    </row>
    <row r="2177" spans="14:14" x14ac:dyDescent="0.15">
      <c r="N2177" s="72"/>
    </row>
    <row r="2178" spans="14:14" x14ac:dyDescent="0.15">
      <c r="N2178" s="72"/>
    </row>
    <row r="2179" spans="14:14" x14ac:dyDescent="0.15">
      <c r="N2179" s="72"/>
    </row>
    <row r="2180" spans="14:14" x14ac:dyDescent="0.15">
      <c r="N2180" s="72"/>
    </row>
    <row r="2181" spans="14:14" x14ac:dyDescent="0.15">
      <c r="N2181" s="72"/>
    </row>
    <row r="2182" spans="14:14" x14ac:dyDescent="0.15">
      <c r="N2182" s="72"/>
    </row>
    <row r="2183" spans="14:14" x14ac:dyDescent="0.15">
      <c r="N2183" s="72"/>
    </row>
    <row r="2184" spans="14:14" x14ac:dyDescent="0.15">
      <c r="N2184" s="72"/>
    </row>
    <row r="2185" spans="14:14" x14ac:dyDescent="0.15">
      <c r="N2185" s="72"/>
    </row>
    <row r="2186" spans="14:14" x14ac:dyDescent="0.15">
      <c r="N2186" s="72"/>
    </row>
    <row r="2187" spans="14:14" x14ac:dyDescent="0.15">
      <c r="N2187" s="72"/>
    </row>
    <row r="2188" spans="14:14" x14ac:dyDescent="0.15">
      <c r="N2188" s="72"/>
    </row>
    <row r="2189" spans="14:14" x14ac:dyDescent="0.15">
      <c r="N2189" s="72"/>
    </row>
    <row r="2190" spans="14:14" x14ac:dyDescent="0.15">
      <c r="N2190" s="72"/>
    </row>
    <row r="2191" spans="14:14" x14ac:dyDescent="0.15">
      <c r="N2191" s="72"/>
    </row>
    <row r="2192" spans="14:14" x14ac:dyDescent="0.15">
      <c r="N2192" s="72"/>
    </row>
    <row r="2193" spans="14:14" x14ac:dyDescent="0.15">
      <c r="N2193" s="72"/>
    </row>
    <row r="2194" spans="14:14" x14ac:dyDescent="0.15">
      <c r="N2194" s="72"/>
    </row>
    <row r="2195" spans="14:14" x14ac:dyDescent="0.15">
      <c r="N2195" s="72"/>
    </row>
    <row r="2196" spans="14:14" x14ac:dyDescent="0.15">
      <c r="N2196" s="72"/>
    </row>
    <row r="2197" spans="14:14" x14ac:dyDescent="0.15">
      <c r="N2197" s="72"/>
    </row>
    <row r="2198" spans="14:14" x14ac:dyDescent="0.15">
      <c r="N2198" s="72"/>
    </row>
    <row r="2199" spans="14:14" x14ac:dyDescent="0.15">
      <c r="N2199" s="72"/>
    </row>
    <row r="2200" spans="14:14" x14ac:dyDescent="0.15">
      <c r="N2200" s="72"/>
    </row>
    <row r="2201" spans="14:14" x14ac:dyDescent="0.15">
      <c r="N2201" s="72"/>
    </row>
    <row r="2202" spans="14:14" x14ac:dyDescent="0.15">
      <c r="N2202" s="72"/>
    </row>
    <row r="2203" spans="14:14" x14ac:dyDescent="0.15">
      <c r="N2203" s="72"/>
    </row>
    <row r="2204" spans="14:14" x14ac:dyDescent="0.15">
      <c r="N2204" s="72"/>
    </row>
    <row r="2205" spans="14:14" x14ac:dyDescent="0.15">
      <c r="N2205" s="72"/>
    </row>
    <row r="2206" spans="14:14" x14ac:dyDescent="0.15">
      <c r="N2206" s="72"/>
    </row>
    <row r="2207" spans="14:14" x14ac:dyDescent="0.15">
      <c r="N2207" s="72"/>
    </row>
    <row r="2208" spans="14:14" x14ac:dyDescent="0.15">
      <c r="N2208" s="72"/>
    </row>
    <row r="2209" spans="14:14" x14ac:dyDescent="0.15">
      <c r="N2209" s="72"/>
    </row>
    <row r="2210" spans="14:14" x14ac:dyDescent="0.15">
      <c r="N2210" s="72"/>
    </row>
    <row r="2211" spans="14:14" x14ac:dyDescent="0.15">
      <c r="N2211" s="72"/>
    </row>
    <row r="2212" spans="14:14" x14ac:dyDescent="0.15">
      <c r="N2212" s="72"/>
    </row>
    <row r="2213" spans="14:14" x14ac:dyDescent="0.15">
      <c r="N2213" s="72"/>
    </row>
    <row r="2214" spans="14:14" x14ac:dyDescent="0.15">
      <c r="N2214" s="72"/>
    </row>
    <row r="2215" spans="14:14" x14ac:dyDescent="0.15">
      <c r="N2215" s="72"/>
    </row>
    <row r="2216" spans="14:14" x14ac:dyDescent="0.15">
      <c r="N2216" s="72"/>
    </row>
    <row r="2217" spans="14:14" x14ac:dyDescent="0.15">
      <c r="N2217" s="72"/>
    </row>
    <row r="2218" spans="14:14" x14ac:dyDescent="0.15">
      <c r="N2218" s="72"/>
    </row>
    <row r="2219" spans="14:14" x14ac:dyDescent="0.15">
      <c r="N2219" s="72"/>
    </row>
    <row r="2220" spans="14:14" x14ac:dyDescent="0.15">
      <c r="N2220" s="72"/>
    </row>
    <row r="2221" spans="14:14" x14ac:dyDescent="0.15">
      <c r="N2221" s="72"/>
    </row>
    <row r="2222" spans="14:14" x14ac:dyDescent="0.15">
      <c r="N2222" s="72"/>
    </row>
    <row r="2223" spans="14:14" x14ac:dyDescent="0.15">
      <c r="N2223" s="72"/>
    </row>
    <row r="2224" spans="14:14" x14ac:dyDescent="0.15">
      <c r="N2224" s="72"/>
    </row>
    <row r="2225" spans="14:14" x14ac:dyDescent="0.15">
      <c r="N2225" s="72"/>
    </row>
    <row r="2226" spans="14:14" x14ac:dyDescent="0.15">
      <c r="N2226" s="72"/>
    </row>
    <row r="2227" spans="14:14" x14ac:dyDescent="0.15">
      <c r="N2227" s="72"/>
    </row>
    <row r="2228" spans="14:14" x14ac:dyDescent="0.15">
      <c r="N2228" s="72"/>
    </row>
    <row r="2229" spans="14:14" x14ac:dyDescent="0.15">
      <c r="N2229" s="72"/>
    </row>
    <row r="2230" spans="14:14" x14ac:dyDescent="0.15">
      <c r="N2230" s="72"/>
    </row>
    <row r="2231" spans="14:14" x14ac:dyDescent="0.15">
      <c r="N2231" s="72"/>
    </row>
    <row r="2232" spans="14:14" x14ac:dyDescent="0.15">
      <c r="N2232" s="72"/>
    </row>
    <row r="2233" spans="14:14" x14ac:dyDescent="0.15">
      <c r="N2233" s="72"/>
    </row>
    <row r="2234" spans="14:14" x14ac:dyDescent="0.15">
      <c r="N2234" s="72"/>
    </row>
    <row r="2235" spans="14:14" x14ac:dyDescent="0.15">
      <c r="N2235" s="72"/>
    </row>
    <row r="2236" spans="14:14" x14ac:dyDescent="0.15">
      <c r="N2236" s="72"/>
    </row>
    <row r="2237" spans="14:14" x14ac:dyDescent="0.15">
      <c r="N2237" s="72"/>
    </row>
    <row r="2238" spans="14:14" x14ac:dyDescent="0.15">
      <c r="N2238" s="72"/>
    </row>
    <row r="2239" spans="14:14" x14ac:dyDescent="0.15">
      <c r="N2239" s="72"/>
    </row>
    <row r="2240" spans="14:14" x14ac:dyDescent="0.15">
      <c r="N2240" s="72"/>
    </row>
    <row r="2241" spans="14:14" x14ac:dyDescent="0.15">
      <c r="N2241" s="72"/>
    </row>
    <row r="2242" spans="14:14" x14ac:dyDescent="0.15">
      <c r="N2242" s="72"/>
    </row>
    <row r="2243" spans="14:14" x14ac:dyDescent="0.15">
      <c r="N2243" s="72"/>
    </row>
    <row r="2244" spans="14:14" x14ac:dyDescent="0.15">
      <c r="N2244" s="72"/>
    </row>
    <row r="2245" spans="14:14" x14ac:dyDescent="0.15">
      <c r="N2245" s="72"/>
    </row>
    <row r="2246" spans="14:14" x14ac:dyDescent="0.15">
      <c r="N2246" s="72"/>
    </row>
    <row r="2247" spans="14:14" x14ac:dyDescent="0.15">
      <c r="N2247" s="72"/>
    </row>
    <row r="2248" spans="14:14" x14ac:dyDescent="0.15">
      <c r="N2248" s="72"/>
    </row>
    <row r="2249" spans="14:14" x14ac:dyDescent="0.15">
      <c r="N2249" s="72"/>
    </row>
    <row r="2250" spans="14:14" x14ac:dyDescent="0.15">
      <c r="N2250" s="72"/>
    </row>
    <row r="2251" spans="14:14" x14ac:dyDescent="0.15">
      <c r="N2251" s="72"/>
    </row>
    <row r="2252" spans="14:14" x14ac:dyDescent="0.15">
      <c r="N2252" s="72"/>
    </row>
    <row r="2253" spans="14:14" x14ac:dyDescent="0.15">
      <c r="N2253" s="72"/>
    </row>
    <row r="2254" spans="14:14" x14ac:dyDescent="0.15">
      <c r="N2254" s="72"/>
    </row>
    <row r="2255" spans="14:14" x14ac:dyDescent="0.15">
      <c r="N2255" s="72"/>
    </row>
    <row r="2256" spans="14:14" x14ac:dyDescent="0.15">
      <c r="N2256" s="72"/>
    </row>
    <row r="2257" spans="14:14" x14ac:dyDescent="0.15">
      <c r="N2257" s="72"/>
    </row>
    <row r="2258" spans="14:14" x14ac:dyDescent="0.15">
      <c r="N2258" s="72"/>
    </row>
    <row r="2259" spans="14:14" x14ac:dyDescent="0.15">
      <c r="N2259" s="72"/>
    </row>
    <row r="2260" spans="14:14" x14ac:dyDescent="0.15">
      <c r="N2260" s="72"/>
    </row>
    <row r="2261" spans="14:14" x14ac:dyDescent="0.15">
      <c r="N2261" s="72"/>
    </row>
    <row r="2262" spans="14:14" x14ac:dyDescent="0.15">
      <c r="N2262" s="72"/>
    </row>
    <row r="2263" spans="14:14" x14ac:dyDescent="0.15">
      <c r="N2263" s="72"/>
    </row>
    <row r="2264" spans="14:14" x14ac:dyDescent="0.15">
      <c r="N2264" s="72"/>
    </row>
    <row r="2265" spans="14:14" x14ac:dyDescent="0.15">
      <c r="N2265" s="72"/>
    </row>
    <row r="2266" spans="14:14" x14ac:dyDescent="0.15">
      <c r="N2266" s="72"/>
    </row>
    <row r="2267" spans="14:14" x14ac:dyDescent="0.15">
      <c r="N2267" s="72"/>
    </row>
    <row r="2268" spans="14:14" x14ac:dyDescent="0.15">
      <c r="N2268" s="72"/>
    </row>
    <row r="2269" spans="14:14" x14ac:dyDescent="0.15">
      <c r="N2269" s="72"/>
    </row>
    <row r="2270" spans="14:14" x14ac:dyDescent="0.15">
      <c r="N2270" s="72"/>
    </row>
    <row r="2271" spans="14:14" x14ac:dyDescent="0.15">
      <c r="N2271" s="72"/>
    </row>
    <row r="2272" spans="14:14" x14ac:dyDescent="0.15">
      <c r="N2272" s="72"/>
    </row>
    <row r="2273" spans="14:14" x14ac:dyDescent="0.15">
      <c r="N2273" s="72"/>
    </row>
    <row r="2274" spans="14:14" x14ac:dyDescent="0.15">
      <c r="N2274" s="72"/>
    </row>
    <row r="2275" spans="14:14" x14ac:dyDescent="0.15">
      <c r="N2275" s="72"/>
    </row>
    <row r="2276" spans="14:14" x14ac:dyDescent="0.15">
      <c r="N2276" s="72"/>
    </row>
    <row r="2277" spans="14:14" x14ac:dyDescent="0.15">
      <c r="N2277" s="72"/>
    </row>
    <row r="2278" spans="14:14" x14ac:dyDescent="0.15">
      <c r="N2278" s="72"/>
    </row>
    <row r="2279" spans="14:14" x14ac:dyDescent="0.15">
      <c r="N2279" s="72"/>
    </row>
    <row r="2280" spans="14:14" x14ac:dyDescent="0.15">
      <c r="N2280" s="72"/>
    </row>
    <row r="2281" spans="14:14" x14ac:dyDescent="0.15">
      <c r="N2281" s="72"/>
    </row>
    <row r="2282" spans="14:14" x14ac:dyDescent="0.15">
      <c r="N2282" s="72"/>
    </row>
    <row r="2283" spans="14:14" x14ac:dyDescent="0.15">
      <c r="N2283" s="72"/>
    </row>
    <row r="2284" spans="14:14" x14ac:dyDescent="0.15">
      <c r="N2284" s="72"/>
    </row>
    <row r="2285" spans="14:14" x14ac:dyDescent="0.15">
      <c r="N2285" s="72"/>
    </row>
    <row r="2286" spans="14:14" x14ac:dyDescent="0.15">
      <c r="N2286" s="72"/>
    </row>
    <row r="2287" spans="14:14" x14ac:dyDescent="0.15">
      <c r="N2287" s="72"/>
    </row>
    <row r="2288" spans="14:14" x14ac:dyDescent="0.15">
      <c r="N2288" s="72"/>
    </row>
    <row r="2289" spans="14:14" x14ac:dyDescent="0.15">
      <c r="N2289" s="72"/>
    </row>
    <row r="2290" spans="14:14" x14ac:dyDescent="0.15">
      <c r="N2290" s="72"/>
    </row>
    <row r="2291" spans="14:14" x14ac:dyDescent="0.15">
      <c r="N2291" s="72"/>
    </row>
    <row r="2292" spans="14:14" x14ac:dyDescent="0.15">
      <c r="N2292" s="72"/>
    </row>
    <row r="2293" spans="14:14" x14ac:dyDescent="0.15">
      <c r="N2293" s="72"/>
    </row>
    <row r="2294" spans="14:14" x14ac:dyDescent="0.15">
      <c r="N2294" s="72"/>
    </row>
    <row r="2295" spans="14:14" x14ac:dyDescent="0.15">
      <c r="N2295" s="72"/>
    </row>
    <row r="2296" spans="14:14" x14ac:dyDescent="0.15">
      <c r="N2296" s="72"/>
    </row>
    <row r="2297" spans="14:14" x14ac:dyDescent="0.15">
      <c r="N2297" s="72"/>
    </row>
    <row r="2298" spans="14:14" x14ac:dyDescent="0.15">
      <c r="N2298" s="72"/>
    </row>
    <row r="2299" spans="14:14" x14ac:dyDescent="0.15">
      <c r="N2299" s="72"/>
    </row>
    <row r="2300" spans="14:14" x14ac:dyDescent="0.15">
      <c r="N2300" s="72"/>
    </row>
    <row r="2301" spans="14:14" x14ac:dyDescent="0.15">
      <c r="N2301" s="72"/>
    </row>
    <row r="2302" spans="14:14" x14ac:dyDescent="0.15">
      <c r="N2302" s="72"/>
    </row>
    <row r="2303" spans="14:14" x14ac:dyDescent="0.15">
      <c r="N2303" s="72"/>
    </row>
    <row r="2304" spans="14:14" x14ac:dyDescent="0.15">
      <c r="N2304" s="72"/>
    </row>
    <row r="2305" spans="14:14" x14ac:dyDescent="0.15">
      <c r="N2305" s="72"/>
    </row>
    <row r="2306" spans="14:14" x14ac:dyDescent="0.15">
      <c r="N2306" s="72"/>
    </row>
    <row r="2307" spans="14:14" x14ac:dyDescent="0.15">
      <c r="N2307" s="72"/>
    </row>
    <row r="2308" spans="14:14" x14ac:dyDescent="0.15">
      <c r="N2308" s="72"/>
    </row>
    <row r="2309" spans="14:14" x14ac:dyDescent="0.15">
      <c r="N2309" s="72"/>
    </row>
    <row r="2310" spans="14:14" x14ac:dyDescent="0.15">
      <c r="N2310" s="72"/>
    </row>
    <row r="2311" spans="14:14" x14ac:dyDescent="0.15">
      <c r="N2311" s="72"/>
    </row>
    <row r="2312" spans="14:14" x14ac:dyDescent="0.15">
      <c r="N2312" s="72"/>
    </row>
    <row r="2313" spans="14:14" x14ac:dyDescent="0.15">
      <c r="N2313" s="72"/>
    </row>
    <row r="2314" spans="14:14" x14ac:dyDescent="0.15">
      <c r="N2314" s="72"/>
    </row>
    <row r="2315" spans="14:14" x14ac:dyDescent="0.15">
      <c r="N2315" s="72"/>
    </row>
    <row r="2316" spans="14:14" x14ac:dyDescent="0.15">
      <c r="N2316" s="72"/>
    </row>
    <row r="2317" spans="14:14" x14ac:dyDescent="0.15">
      <c r="N2317" s="72"/>
    </row>
    <row r="2318" spans="14:14" x14ac:dyDescent="0.15">
      <c r="N2318" s="72"/>
    </row>
    <row r="2319" spans="14:14" x14ac:dyDescent="0.15">
      <c r="N2319" s="72"/>
    </row>
    <row r="2320" spans="14:14" x14ac:dyDescent="0.15">
      <c r="N2320" s="72"/>
    </row>
    <row r="2321" spans="14:14" x14ac:dyDescent="0.15">
      <c r="N2321" s="72"/>
    </row>
    <row r="2322" spans="14:14" x14ac:dyDescent="0.15">
      <c r="N2322" s="72"/>
    </row>
    <row r="2323" spans="14:14" x14ac:dyDescent="0.15">
      <c r="N2323" s="72"/>
    </row>
    <row r="2324" spans="14:14" x14ac:dyDescent="0.15">
      <c r="N2324" s="72"/>
    </row>
    <row r="2325" spans="14:14" x14ac:dyDescent="0.15">
      <c r="N2325" s="72"/>
    </row>
    <row r="2326" spans="14:14" x14ac:dyDescent="0.15">
      <c r="N2326" s="72"/>
    </row>
    <row r="2327" spans="14:14" x14ac:dyDescent="0.15">
      <c r="N2327" s="72"/>
    </row>
    <row r="2328" spans="14:14" x14ac:dyDescent="0.15">
      <c r="N2328" s="72"/>
    </row>
    <row r="2329" spans="14:14" x14ac:dyDescent="0.15">
      <c r="N2329" s="72"/>
    </row>
    <row r="2330" spans="14:14" x14ac:dyDescent="0.15">
      <c r="N2330" s="72"/>
    </row>
    <row r="2331" spans="14:14" x14ac:dyDescent="0.15">
      <c r="N2331" s="72"/>
    </row>
    <row r="2332" spans="14:14" x14ac:dyDescent="0.15">
      <c r="N2332" s="72"/>
    </row>
    <row r="2333" spans="14:14" x14ac:dyDescent="0.15">
      <c r="N2333" s="72"/>
    </row>
    <row r="2334" spans="14:14" x14ac:dyDescent="0.15">
      <c r="N2334" s="72"/>
    </row>
    <row r="2335" spans="14:14" x14ac:dyDescent="0.15">
      <c r="N2335" s="72"/>
    </row>
    <row r="2336" spans="14:14" x14ac:dyDescent="0.15">
      <c r="N2336" s="72"/>
    </row>
    <row r="2337" spans="14:14" x14ac:dyDescent="0.15">
      <c r="N2337" s="72"/>
    </row>
    <row r="2338" spans="14:14" x14ac:dyDescent="0.15">
      <c r="N2338" s="72"/>
    </row>
    <row r="2339" spans="14:14" x14ac:dyDescent="0.15">
      <c r="N2339" s="72"/>
    </row>
    <row r="2340" spans="14:14" x14ac:dyDescent="0.15">
      <c r="N2340" s="72"/>
    </row>
    <row r="2341" spans="14:14" x14ac:dyDescent="0.15">
      <c r="N2341" s="72"/>
    </row>
    <row r="2342" spans="14:14" x14ac:dyDescent="0.15">
      <c r="N2342" s="72"/>
    </row>
    <row r="2343" spans="14:14" x14ac:dyDescent="0.15">
      <c r="N2343" s="72"/>
    </row>
    <row r="2344" spans="14:14" x14ac:dyDescent="0.15">
      <c r="N2344" s="72"/>
    </row>
    <row r="2345" spans="14:14" x14ac:dyDescent="0.15">
      <c r="N2345" s="72"/>
    </row>
    <row r="2346" spans="14:14" x14ac:dyDescent="0.15">
      <c r="N2346" s="72"/>
    </row>
    <row r="2347" spans="14:14" x14ac:dyDescent="0.15">
      <c r="N2347" s="72"/>
    </row>
    <row r="2348" spans="14:14" x14ac:dyDescent="0.15">
      <c r="N2348" s="72"/>
    </row>
    <row r="2349" spans="14:14" x14ac:dyDescent="0.15">
      <c r="N2349" s="72"/>
    </row>
    <row r="2350" spans="14:14" x14ac:dyDescent="0.15">
      <c r="N2350" s="72"/>
    </row>
    <row r="2351" spans="14:14" x14ac:dyDescent="0.15">
      <c r="N2351" s="72"/>
    </row>
    <row r="2352" spans="14:14" x14ac:dyDescent="0.15">
      <c r="N2352" s="72"/>
    </row>
    <row r="2353" spans="14:14" x14ac:dyDescent="0.15">
      <c r="N2353" s="72"/>
    </row>
    <row r="2354" spans="14:14" x14ac:dyDescent="0.15">
      <c r="N2354" s="72"/>
    </row>
    <row r="2355" spans="14:14" x14ac:dyDescent="0.15">
      <c r="N2355" s="72"/>
    </row>
    <row r="2356" spans="14:14" x14ac:dyDescent="0.15">
      <c r="N2356" s="72"/>
    </row>
    <row r="2357" spans="14:14" x14ac:dyDescent="0.15">
      <c r="N2357" s="72"/>
    </row>
    <row r="2358" spans="14:14" x14ac:dyDescent="0.15">
      <c r="N2358" s="72"/>
    </row>
    <row r="2359" spans="14:14" x14ac:dyDescent="0.15">
      <c r="N2359" s="72"/>
    </row>
    <row r="2360" spans="14:14" x14ac:dyDescent="0.15">
      <c r="N2360" s="72"/>
    </row>
    <row r="2361" spans="14:14" x14ac:dyDescent="0.15">
      <c r="N2361" s="72"/>
    </row>
    <row r="2362" spans="14:14" x14ac:dyDescent="0.15">
      <c r="N2362" s="72"/>
    </row>
    <row r="2363" spans="14:14" x14ac:dyDescent="0.15">
      <c r="N2363" s="72"/>
    </row>
    <row r="2364" spans="14:14" x14ac:dyDescent="0.15">
      <c r="N2364" s="72"/>
    </row>
    <row r="2365" spans="14:14" x14ac:dyDescent="0.15">
      <c r="N2365" s="72"/>
    </row>
    <row r="2366" spans="14:14" x14ac:dyDescent="0.15">
      <c r="N2366" s="72"/>
    </row>
    <row r="2367" spans="14:14" x14ac:dyDescent="0.15">
      <c r="N2367" s="72"/>
    </row>
    <row r="2368" spans="14:14" x14ac:dyDescent="0.15">
      <c r="N2368" s="72"/>
    </row>
    <row r="2369" spans="14:14" x14ac:dyDescent="0.15">
      <c r="N2369" s="72"/>
    </row>
    <row r="2370" spans="14:14" x14ac:dyDescent="0.15">
      <c r="N2370" s="72"/>
    </row>
    <row r="2371" spans="14:14" x14ac:dyDescent="0.15">
      <c r="N2371" s="72"/>
    </row>
    <row r="2372" spans="14:14" x14ac:dyDescent="0.15">
      <c r="N2372" s="72"/>
    </row>
    <row r="2373" spans="14:14" x14ac:dyDescent="0.15">
      <c r="N2373" s="72"/>
    </row>
    <row r="2374" spans="14:14" x14ac:dyDescent="0.15">
      <c r="N2374" s="72"/>
    </row>
    <row r="2375" spans="14:14" x14ac:dyDescent="0.15">
      <c r="N2375" s="72"/>
    </row>
    <row r="2376" spans="14:14" x14ac:dyDescent="0.15">
      <c r="N2376" s="72"/>
    </row>
    <row r="2377" spans="14:14" x14ac:dyDescent="0.15">
      <c r="N2377" s="72"/>
    </row>
    <row r="2378" spans="14:14" x14ac:dyDescent="0.15">
      <c r="N2378" s="72"/>
    </row>
    <row r="2379" spans="14:14" x14ac:dyDescent="0.15">
      <c r="N2379" s="72"/>
    </row>
    <row r="2380" spans="14:14" x14ac:dyDescent="0.15">
      <c r="N2380" s="72"/>
    </row>
    <row r="2381" spans="14:14" x14ac:dyDescent="0.15">
      <c r="N2381" s="72"/>
    </row>
    <row r="2382" spans="14:14" x14ac:dyDescent="0.15">
      <c r="N2382" s="72"/>
    </row>
    <row r="2383" spans="14:14" x14ac:dyDescent="0.15">
      <c r="N2383" s="72"/>
    </row>
    <row r="2384" spans="14:14" x14ac:dyDescent="0.15">
      <c r="N2384" s="72"/>
    </row>
    <row r="2385" spans="14:14" x14ac:dyDescent="0.15">
      <c r="N2385" s="72"/>
    </row>
    <row r="2386" spans="14:14" x14ac:dyDescent="0.15">
      <c r="N2386" s="72"/>
    </row>
    <row r="2387" spans="14:14" x14ac:dyDescent="0.15">
      <c r="N2387" s="72"/>
    </row>
    <row r="2388" spans="14:14" x14ac:dyDescent="0.15">
      <c r="N2388" s="72"/>
    </row>
    <row r="2389" spans="14:14" x14ac:dyDescent="0.15">
      <c r="N2389" s="72"/>
    </row>
    <row r="2390" spans="14:14" x14ac:dyDescent="0.15">
      <c r="N2390" s="72"/>
    </row>
    <row r="2391" spans="14:14" x14ac:dyDescent="0.15">
      <c r="N2391" s="72"/>
    </row>
    <row r="2392" spans="14:14" x14ac:dyDescent="0.15">
      <c r="N2392" s="72"/>
    </row>
    <row r="2393" spans="14:14" x14ac:dyDescent="0.15">
      <c r="N2393" s="72"/>
    </row>
    <row r="2394" spans="14:14" x14ac:dyDescent="0.15">
      <c r="N2394" s="72"/>
    </row>
    <row r="2395" spans="14:14" x14ac:dyDescent="0.15">
      <c r="N2395" s="72"/>
    </row>
    <row r="2396" spans="14:14" x14ac:dyDescent="0.15">
      <c r="N2396" s="72"/>
    </row>
    <row r="2397" spans="14:14" x14ac:dyDescent="0.15">
      <c r="N2397" s="72"/>
    </row>
    <row r="2398" spans="14:14" x14ac:dyDescent="0.15">
      <c r="N2398" s="72"/>
    </row>
    <row r="2399" spans="14:14" x14ac:dyDescent="0.15">
      <c r="N2399" s="72"/>
    </row>
    <row r="2400" spans="14:14" x14ac:dyDescent="0.15">
      <c r="N2400" s="72"/>
    </row>
    <row r="2401" spans="14:14" x14ac:dyDescent="0.15">
      <c r="N2401" s="72"/>
    </row>
    <row r="2402" spans="14:14" x14ac:dyDescent="0.15">
      <c r="N2402" s="72"/>
    </row>
    <row r="2403" spans="14:14" x14ac:dyDescent="0.15">
      <c r="N2403" s="72"/>
    </row>
    <row r="2404" spans="14:14" x14ac:dyDescent="0.15">
      <c r="N2404" s="72"/>
    </row>
    <row r="2405" spans="14:14" x14ac:dyDescent="0.15">
      <c r="N2405" s="72"/>
    </row>
    <row r="2406" spans="14:14" x14ac:dyDescent="0.15">
      <c r="N2406" s="72"/>
    </row>
    <row r="2407" spans="14:14" x14ac:dyDescent="0.15">
      <c r="N2407" s="72"/>
    </row>
    <row r="2408" spans="14:14" x14ac:dyDescent="0.15">
      <c r="N2408" s="72"/>
    </row>
    <row r="2409" spans="14:14" x14ac:dyDescent="0.15">
      <c r="N2409" s="72"/>
    </row>
    <row r="2410" spans="14:14" x14ac:dyDescent="0.15">
      <c r="N2410" s="72"/>
    </row>
    <row r="2411" spans="14:14" x14ac:dyDescent="0.15">
      <c r="N2411" s="72"/>
    </row>
    <row r="2412" spans="14:14" x14ac:dyDescent="0.15">
      <c r="N2412" s="72"/>
    </row>
    <row r="2413" spans="14:14" x14ac:dyDescent="0.15">
      <c r="N2413" s="72"/>
    </row>
    <row r="2414" spans="14:14" x14ac:dyDescent="0.15">
      <c r="N2414" s="72"/>
    </row>
    <row r="2415" spans="14:14" x14ac:dyDescent="0.15">
      <c r="N2415" s="72"/>
    </row>
    <row r="2416" spans="14:14" x14ac:dyDescent="0.15">
      <c r="N2416" s="72"/>
    </row>
    <row r="2417" spans="14:14" x14ac:dyDescent="0.15">
      <c r="N2417" s="72"/>
    </row>
    <row r="2418" spans="14:14" x14ac:dyDescent="0.15">
      <c r="N2418" s="72"/>
    </row>
    <row r="2419" spans="14:14" x14ac:dyDescent="0.15">
      <c r="N2419" s="72"/>
    </row>
    <row r="2420" spans="14:14" x14ac:dyDescent="0.15">
      <c r="N2420" s="72"/>
    </row>
    <row r="2421" spans="14:14" x14ac:dyDescent="0.15">
      <c r="N2421" s="72"/>
    </row>
    <row r="2422" spans="14:14" x14ac:dyDescent="0.15">
      <c r="N2422" s="72"/>
    </row>
    <row r="2423" spans="14:14" x14ac:dyDescent="0.15">
      <c r="N2423" s="72"/>
    </row>
    <row r="2424" spans="14:14" x14ac:dyDescent="0.15">
      <c r="N2424" s="72"/>
    </row>
    <row r="2425" spans="14:14" x14ac:dyDescent="0.15">
      <c r="N2425" s="72"/>
    </row>
    <row r="2426" spans="14:14" x14ac:dyDescent="0.15">
      <c r="N2426" s="72"/>
    </row>
    <row r="2427" spans="14:14" x14ac:dyDescent="0.15">
      <c r="N2427" s="72"/>
    </row>
    <row r="2428" spans="14:14" x14ac:dyDescent="0.15">
      <c r="N2428" s="72"/>
    </row>
    <row r="2429" spans="14:14" x14ac:dyDescent="0.15">
      <c r="N2429" s="72"/>
    </row>
    <row r="2430" spans="14:14" x14ac:dyDescent="0.15">
      <c r="N2430" s="72"/>
    </row>
    <row r="2431" spans="14:14" x14ac:dyDescent="0.15">
      <c r="N2431" s="72"/>
    </row>
    <row r="2432" spans="14:14" x14ac:dyDescent="0.15">
      <c r="N2432" s="72"/>
    </row>
    <row r="2433" spans="14:14" x14ac:dyDescent="0.15">
      <c r="N2433" s="72"/>
    </row>
    <row r="2434" spans="14:14" x14ac:dyDescent="0.15">
      <c r="N2434" s="72"/>
    </row>
    <row r="2435" spans="14:14" x14ac:dyDescent="0.15">
      <c r="N2435" s="72"/>
    </row>
    <row r="2436" spans="14:14" x14ac:dyDescent="0.15">
      <c r="N2436" s="72"/>
    </row>
    <row r="2437" spans="14:14" x14ac:dyDescent="0.15">
      <c r="N2437" s="72"/>
    </row>
    <row r="2438" spans="14:14" x14ac:dyDescent="0.15">
      <c r="N2438" s="72"/>
    </row>
    <row r="2439" spans="14:14" x14ac:dyDescent="0.15">
      <c r="N2439" s="72"/>
    </row>
    <row r="2440" spans="14:14" x14ac:dyDescent="0.15">
      <c r="N2440" s="72"/>
    </row>
    <row r="2441" spans="14:14" x14ac:dyDescent="0.15">
      <c r="N2441" s="72"/>
    </row>
    <row r="2442" spans="14:14" x14ac:dyDescent="0.15">
      <c r="N2442" s="72"/>
    </row>
    <row r="2443" spans="14:14" x14ac:dyDescent="0.15">
      <c r="N2443" s="72"/>
    </row>
    <row r="2444" spans="14:14" x14ac:dyDescent="0.15">
      <c r="N2444" s="72"/>
    </row>
    <row r="2445" spans="14:14" x14ac:dyDescent="0.15">
      <c r="N2445" s="72"/>
    </row>
    <row r="2446" spans="14:14" x14ac:dyDescent="0.15">
      <c r="N2446" s="72"/>
    </row>
    <row r="2447" spans="14:14" x14ac:dyDescent="0.15">
      <c r="N2447" s="72"/>
    </row>
    <row r="2448" spans="14:14" x14ac:dyDescent="0.15">
      <c r="N2448" s="72"/>
    </row>
    <row r="2449" spans="14:14" x14ac:dyDescent="0.15">
      <c r="N2449" s="72"/>
    </row>
    <row r="2450" spans="14:14" x14ac:dyDescent="0.15">
      <c r="N2450" s="72"/>
    </row>
    <row r="2451" spans="14:14" x14ac:dyDescent="0.15">
      <c r="N2451" s="72"/>
    </row>
    <row r="2452" spans="14:14" x14ac:dyDescent="0.15">
      <c r="N2452" s="72"/>
    </row>
    <row r="2453" spans="14:14" x14ac:dyDescent="0.15">
      <c r="N2453" s="72"/>
    </row>
    <row r="2454" spans="14:14" x14ac:dyDescent="0.15">
      <c r="N2454" s="72"/>
    </row>
    <row r="2455" spans="14:14" x14ac:dyDescent="0.15">
      <c r="N2455" s="72"/>
    </row>
    <row r="2456" spans="14:14" x14ac:dyDescent="0.15">
      <c r="N2456" s="72"/>
    </row>
    <row r="2457" spans="14:14" x14ac:dyDescent="0.15">
      <c r="N2457" s="72"/>
    </row>
    <row r="2458" spans="14:14" x14ac:dyDescent="0.15">
      <c r="N2458" s="72"/>
    </row>
    <row r="2459" spans="14:14" x14ac:dyDescent="0.15">
      <c r="N2459" s="72"/>
    </row>
    <row r="2460" spans="14:14" x14ac:dyDescent="0.15">
      <c r="N2460" s="72"/>
    </row>
    <row r="2461" spans="14:14" x14ac:dyDescent="0.15">
      <c r="N2461" s="72"/>
    </row>
    <row r="2462" spans="14:14" x14ac:dyDescent="0.15">
      <c r="N2462" s="72"/>
    </row>
    <row r="2463" spans="14:14" x14ac:dyDescent="0.15">
      <c r="N2463" s="72"/>
    </row>
    <row r="2464" spans="14:14" x14ac:dyDescent="0.15">
      <c r="N2464" s="72"/>
    </row>
    <row r="2465" spans="14:14" x14ac:dyDescent="0.15">
      <c r="N2465" s="72"/>
    </row>
    <row r="2466" spans="14:14" x14ac:dyDescent="0.15">
      <c r="N2466" s="72"/>
    </row>
    <row r="2467" spans="14:14" x14ac:dyDescent="0.15">
      <c r="N2467" s="72"/>
    </row>
    <row r="2468" spans="14:14" x14ac:dyDescent="0.15">
      <c r="N2468" s="72"/>
    </row>
    <row r="2469" spans="14:14" x14ac:dyDescent="0.15">
      <c r="N2469" s="72"/>
    </row>
    <row r="2470" spans="14:14" x14ac:dyDescent="0.15">
      <c r="N2470" s="72"/>
    </row>
    <row r="2471" spans="14:14" x14ac:dyDescent="0.15">
      <c r="N2471" s="72"/>
    </row>
    <row r="2472" spans="14:14" x14ac:dyDescent="0.15">
      <c r="N2472" s="72"/>
    </row>
    <row r="2473" spans="14:14" x14ac:dyDescent="0.15">
      <c r="N2473" s="72"/>
    </row>
    <row r="2474" spans="14:14" x14ac:dyDescent="0.15">
      <c r="N2474" s="72"/>
    </row>
    <row r="2475" spans="14:14" x14ac:dyDescent="0.15">
      <c r="N2475" s="72"/>
    </row>
    <row r="2476" spans="14:14" x14ac:dyDescent="0.15">
      <c r="N2476" s="72"/>
    </row>
    <row r="2477" spans="14:14" x14ac:dyDescent="0.15">
      <c r="N2477" s="72"/>
    </row>
    <row r="2478" spans="14:14" x14ac:dyDescent="0.15">
      <c r="N2478" s="72"/>
    </row>
    <row r="2479" spans="14:14" x14ac:dyDescent="0.15">
      <c r="N2479" s="72"/>
    </row>
    <row r="2480" spans="14:14" x14ac:dyDescent="0.15">
      <c r="N2480" s="72"/>
    </row>
    <row r="2481" spans="14:14" x14ac:dyDescent="0.15">
      <c r="N2481" s="72"/>
    </row>
    <row r="2482" spans="14:14" x14ac:dyDescent="0.15">
      <c r="N2482" s="72"/>
    </row>
    <row r="2483" spans="14:14" x14ac:dyDescent="0.15">
      <c r="N2483" s="72"/>
    </row>
    <row r="2484" spans="14:14" x14ac:dyDescent="0.15">
      <c r="N2484" s="72"/>
    </row>
    <row r="2485" spans="14:14" x14ac:dyDescent="0.15">
      <c r="N2485" s="72"/>
    </row>
    <row r="2486" spans="14:14" x14ac:dyDescent="0.15">
      <c r="N2486" s="72"/>
    </row>
    <row r="2487" spans="14:14" x14ac:dyDescent="0.15">
      <c r="N2487" s="72"/>
    </row>
    <row r="2488" spans="14:14" x14ac:dyDescent="0.15">
      <c r="N2488" s="72"/>
    </row>
    <row r="2489" spans="14:14" x14ac:dyDescent="0.15">
      <c r="N2489" s="72"/>
    </row>
    <row r="2490" spans="14:14" x14ac:dyDescent="0.15">
      <c r="N2490" s="72"/>
    </row>
    <row r="2491" spans="14:14" x14ac:dyDescent="0.15">
      <c r="N2491" s="72"/>
    </row>
    <row r="2492" spans="14:14" x14ac:dyDescent="0.15">
      <c r="N2492" s="72"/>
    </row>
    <row r="2493" spans="14:14" x14ac:dyDescent="0.15">
      <c r="N2493" s="72"/>
    </row>
    <row r="2494" spans="14:14" x14ac:dyDescent="0.15">
      <c r="N2494" s="72"/>
    </row>
    <row r="2495" spans="14:14" x14ac:dyDescent="0.15">
      <c r="N2495" s="72"/>
    </row>
    <row r="2496" spans="14:14" x14ac:dyDescent="0.15">
      <c r="N2496" s="72"/>
    </row>
    <row r="2497" spans="14:14" x14ac:dyDescent="0.15">
      <c r="N2497" s="72"/>
    </row>
    <row r="2498" spans="14:14" x14ac:dyDescent="0.15">
      <c r="N2498" s="72"/>
    </row>
    <row r="2499" spans="14:14" x14ac:dyDescent="0.15">
      <c r="N2499" s="72"/>
    </row>
    <row r="2500" spans="14:14" x14ac:dyDescent="0.15">
      <c r="N2500" s="72"/>
    </row>
    <row r="2501" spans="14:14" x14ac:dyDescent="0.15">
      <c r="N2501" s="72"/>
    </row>
    <row r="2502" spans="14:14" x14ac:dyDescent="0.15">
      <c r="N2502" s="72"/>
    </row>
    <row r="2503" spans="14:14" x14ac:dyDescent="0.15">
      <c r="N2503" s="72"/>
    </row>
    <row r="2504" spans="14:14" x14ac:dyDescent="0.15">
      <c r="N2504" s="72"/>
    </row>
    <row r="2505" spans="14:14" x14ac:dyDescent="0.15">
      <c r="N2505" s="72"/>
    </row>
    <row r="2506" spans="14:14" x14ac:dyDescent="0.15">
      <c r="N2506" s="72"/>
    </row>
    <row r="2507" spans="14:14" x14ac:dyDescent="0.15">
      <c r="N2507" s="72"/>
    </row>
    <row r="2508" spans="14:14" x14ac:dyDescent="0.15">
      <c r="N2508" s="72"/>
    </row>
    <row r="2509" spans="14:14" x14ac:dyDescent="0.15">
      <c r="N2509" s="72"/>
    </row>
    <row r="2510" spans="14:14" x14ac:dyDescent="0.15">
      <c r="N2510" s="72"/>
    </row>
    <row r="2511" spans="14:14" x14ac:dyDescent="0.15">
      <c r="N2511" s="72"/>
    </row>
    <row r="2512" spans="14:14" x14ac:dyDescent="0.15">
      <c r="N2512" s="72"/>
    </row>
    <row r="2513" spans="14:14" x14ac:dyDescent="0.15">
      <c r="N2513" s="72"/>
    </row>
    <row r="2514" spans="14:14" x14ac:dyDescent="0.15">
      <c r="N2514" s="72"/>
    </row>
    <row r="2515" spans="14:14" x14ac:dyDescent="0.15">
      <c r="N2515" s="72"/>
    </row>
    <row r="2516" spans="14:14" x14ac:dyDescent="0.15">
      <c r="N2516" s="72"/>
    </row>
    <row r="2517" spans="14:14" x14ac:dyDescent="0.15">
      <c r="N2517" s="72"/>
    </row>
    <row r="2518" spans="14:14" x14ac:dyDescent="0.15">
      <c r="N2518" s="72"/>
    </row>
    <row r="2519" spans="14:14" x14ac:dyDescent="0.15">
      <c r="N2519" s="72"/>
    </row>
    <row r="2520" spans="14:14" x14ac:dyDescent="0.15">
      <c r="N2520" s="72"/>
    </row>
    <row r="2521" spans="14:14" x14ac:dyDescent="0.15">
      <c r="N2521" s="72"/>
    </row>
    <row r="2522" spans="14:14" x14ac:dyDescent="0.15">
      <c r="N2522" s="72"/>
    </row>
    <row r="2523" spans="14:14" x14ac:dyDescent="0.15">
      <c r="N2523" s="72"/>
    </row>
    <row r="2524" spans="14:14" x14ac:dyDescent="0.15">
      <c r="N2524" s="72"/>
    </row>
    <row r="2525" spans="14:14" x14ac:dyDescent="0.15">
      <c r="N2525" s="72"/>
    </row>
    <row r="2526" spans="14:14" x14ac:dyDescent="0.15">
      <c r="N2526" s="72"/>
    </row>
    <row r="2527" spans="14:14" x14ac:dyDescent="0.15">
      <c r="N2527" s="72"/>
    </row>
    <row r="2528" spans="14:14" x14ac:dyDescent="0.15">
      <c r="N2528" s="72"/>
    </row>
    <row r="2529" spans="14:14" x14ac:dyDescent="0.15">
      <c r="N2529" s="72"/>
    </row>
    <row r="2530" spans="14:14" x14ac:dyDescent="0.15">
      <c r="N2530" s="72"/>
    </row>
    <row r="2531" spans="14:14" x14ac:dyDescent="0.15">
      <c r="N2531" s="72"/>
    </row>
    <row r="2532" spans="14:14" x14ac:dyDescent="0.15">
      <c r="N2532" s="72"/>
    </row>
    <row r="2533" spans="14:14" x14ac:dyDescent="0.15">
      <c r="N2533" s="72"/>
    </row>
    <row r="2534" spans="14:14" x14ac:dyDescent="0.15">
      <c r="N2534" s="72"/>
    </row>
    <row r="2535" spans="14:14" x14ac:dyDescent="0.15">
      <c r="N2535" s="72"/>
    </row>
    <row r="2536" spans="14:14" x14ac:dyDescent="0.15">
      <c r="N2536" s="72"/>
    </row>
    <row r="2537" spans="14:14" x14ac:dyDescent="0.15">
      <c r="N2537" s="72"/>
    </row>
    <row r="2538" spans="14:14" x14ac:dyDescent="0.15">
      <c r="N2538" s="72"/>
    </row>
    <row r="2539" spans="14:14" x14ac:dyDescent="0.15">
      <c r="N2539" s="72"/>
    </row>
    <row r="2540" spans="14:14" x14ac:dyDescent="0.15">
      <c r="N2540" s="72"/>
    </row>
    <row r="2541" spans="14:14" x14ac:dyDescent="0.15">
      <c r="N2541" s="72"/>
    </row>
    <row r="2542" spans="14:14" x14ac:dyDescent="0.15">
      <c r="N2542" s="72"/>
    </row>
    <row r="2543" spans="14:14" x14ac:dyDescent="0.15">
      <c r="N2543" s="72"/>
    </row>
    <row r="2544" spans="14:14" x14ac:dyDescent="0.15">
      <c r="N2544" s="72"/>
    </row>
    <row r="2545" spans="14:14" x14ac:dyDescent="0.15">
      <c r="N2545" s="72"/>
    </row>
    <row r="2546" spans="14:14" x14ac:dyDescent="0.15">
      <c r="N2546" s="72"/>
    </row>
    <row r="2547" spans="14:14" x14ac:dyDescent="0.15">
      <c r="N2547" s="72"/>
    </row>
    <row r="2548" spans="14:14" x14ac:dyDescent="0.15">
      <c r="N2548" s="72"/>
    </row>
    <row r="2549" spans="14:14" x14ac:dyDescent="0.15">
      <c r="N2549" s="72"/>
    </row>
    <row r="2550" spans="14:14" x14ac:dyDescent="0.15">
      <c r="N2550" s="72"/>
    </row>
    <row r="2551" spans="14:14" x14ac:dyDescent="0.15">
      <c r="N2551" s="72"/>
    </row>
    <row r="2552" spans="14:14" x14ac:dyDescent="0.15">
      <c r="N2552" s="72"/>
    </row>
    <row r="2553" spans="14:14" x14ac:dyDescent="0.15">
      <c r="N2553" s="72"/>
    </row>
    <row r="2554" spans="14:14" x14ac:dyDescent="0.15">
      <c r="N2554" s="72"/>
    </row>
    <row r="2555" spans="14:14" x14ac:dyDescent="0.15">
      <c r="N2555" s="72"/>
    </row>
    <row r="2556" spans="14:14" x14ac:dyDescent="0.15">
      <c r="N2556" s="72"/>
    </row>
    <row r="2557" spans="14:14" x14ac:dyDescent="0.15">
      <c r="N2557" s="72"/>
    </row>
    <row r="2558" spans="14:14" x14ac:dyDescent="0.15">
      <c r="N2558" s="72"/>
    </row>
    <row r="2559" spans="14:14" x14ac:dyDescent="0.15">
      <c r="N2559" s="72"/>
    </row>
    <row r="2560" spans="14:14" x14ac:dyDescent="0.15">
      <c r="N2560" s="72"/>
    </row>
    <row r="2561" spans="14:14" x14ac:dyDescent="0.15">
      <c r="N2561" s="72"/>
    </row>
    <row r="2562" spans="14:14" x14ac:dyDescent="0.15">
      <c r="N2562" s="72"/>
    </row>
    <row r="2563" spans="14:14" x14ac:dyDescent="0.15">
      <c r="N2563" s="72"/>
    </row>
    <row r="2564" spans="14:14" x14ac:dyDescent="0.15">
      <c r="N2564" s="72"/>
    </row>
    <row r="2565" spans="14:14" x14ac:dyDescent="0.15">
      <c r="N2565" s="72"/>
    </row>
    <row r="2566" spans="14:14" x14ac:dyDescent="0.15">
      <c r="N2566" s="72"/>
    </row>
    <row r="2567" spans="14:14" x14ac:dyDescent="0.15">
      <c r="N2567" s="72"/>
    </row>
    <row r="2568" spans="14:14" x14ac:dyDescent="0.15">
      <c r="N2568" s="72"/>
    </row>
    <row r="2569" spans="14:14" x14ac:dyDescent="0.15">
      <c r="N2569" s="72"/>
    </row>
    <row r="2570" spans="14:14" x14ac:dyDescent="0.15">
      <c r="N2570" s="72"/>
    </row>
    <row r="2571" spans="14:14" x14ac:dyDescent="0.15">
      <c r="N2571" s="72"/>
    </row>
    <row r="2572" spans="14:14" x14ac:dyDescent="0.15">
      <c r="N2572" s="72"/>
    </row>
    <row r="2573" spans="14:14" x14ac:dyDescent="0.15">
      <c r="N2573" s="72"/>
    </row>
    <row r="2574" spans="14:14" x14ac:dyDescent="0.15">
      <c r="N2574" s="72"/>
    </row>
    <row r="2575" spans="14:14" x14ac:dyDescent="0.15">
      <c r="N2575" s="72"/>
    </row>
    <row r="2576" spans="14:14" x14ac:dyDescent="0.15">
      <c r="N2576" s="72"/>
    </row>
    <row r="2577" spans="14:14" x14ac:dyDescent="0.15">
      <c r="N2577" s="72"/>
    </row>
    <row r="2578" spans="14:14" x14ac:dyDescent="0.15">
      <c r="N2578" s="72"/>
    </row>
    <row r="2579" spans="14:14" x14ac:dyDescent="0.15">
      <c r="N2579" s="72"/>
    </row>
    <row r="2580" spans="14:14" x14ac:dyDescent="0.15">
      <c r="N2580" s="72"/>
    </row>
    <row r="2581" spans="14:14" x14ac:dyDescent="0.15">
      <c r="N2581" s="72"/>
    </row>
    <row r="2582" spans="14:14" x14ac:dyDescent="0.15">
      <c r="N2582" s="72"/>
    </row>
    <row r="2583" spans="14:14" x14ac:dyDescent="0.15">
      <c r="N2583" s="72"/>
    </row>
    <row r="2584" spans="14:14" x14ac:dyDescent="0.15">
      <c r="N2584" s="72"/>
    </row>
    <row r="2585" spans="14:14" x14ac:dyDescent="0.15">
      <c r="N2585" s="72"/>
    </row>
    <row r="2586" spans="14:14" x14ac:dyDescent="0.15">
      <c r="N2586" s="72"/>
    </row>
    <row r="2587" spans="14:14" x14ac:dyDescent="0.15">
      <c r="N2587" s="72"/>
    </row>
    <row r="2588" spans="14:14" x14ac:dyDescent="0.15">
      <c r="N2588" s="72"/>
    </row>
    <row r="2589" spans="14:14" x14ac:dyDescent="0.15">
      <c r="N2589" s="72"/>
    </row>
    <row r="2590" spans="14:14" x14ac:dyDescent="0.15">
      <c r="N2590" s="72"/>
    </row>
    <row r="2591" spans="14:14" x14ac:dyDescent="0.15">
      <c r="N2591" s="72"/>
    </row>
    <row r="2592" spans="14:14" x14ac:dyDescent="0.15">
      <c r="N2592" s="72"/>
    </row>
    <row r="2593" spans="14:14" x14ac:dyDescent="0.15">
      <c r="N2593" s="72"/>
    </row>
    <row r="2594" spans="14:14" x14ac:dyDescent="0.15">
      <c r="N2594" s="72"/>
    </row>
    <row r="2595" spans="14:14" x14ac:dyDescent="0.15">
      <c r="N2595" s="72"/>
    </row>
    <row r="2596" spans="14:14" x14ac:dyDescent="0.15">
      <c r="N2596" s="72"/>
    </row>
    <row r="2597" spans="14:14" x14ac:dyDescent="0.15">
      <c r="N2597" s="72"/>
    </row>
    <row r="2598" spans="14:14" x14ac:dyDescent="0.15">
      <c r="N2598" s="72"/>
    </row>
    <row r="2599" spans="14:14" x14ac:dyDescent="0.15">
      <c r="N2599" s="72"/>
    </row>
    <row r="2600" spans="14:14" x14ac:dyDescent="0.15">
      <c r="N2600" s="72"/>
    </row>
    <row r="2601" spans="14:14" x14ac:dyDescent="0.15">
      <c r="N2601" s="72"/>
    </row>
    <row r="2602" spans="14:14" x14ac:dyDescent="0.15">
      <c r="N2602" s="72"/>
    </row>
    <row r="2603" spans="14:14" x14ac:dyDescent="0.15">
      <c r="N2603" s="72"/>
    </row>
    <row r="2604" spans="14:14" x14ac:dyDescent="0.15">
      <c r="N2604" s="72"/>
    </row>
    <row r="2605" spans="14:14" x14ac:dyDescent="0.15">
      <c r="N2605" s="72"/>
    </row>
    <row r="2606" spans="14:14" x14ac:dyDescent="0.15">
      <c r="N2606" s="72"/>
    </row>
    <row r="2607" spans="14:14" x14ac:dyDescent="0.15">
      <c r="N2607" s="72"/>
    </row>
    <row r="2608" spans="14:14" x14ac:dyDescent="0.15">
      <c r="N2608" s="72"/>
    </row>
    <row r="2609" spans="14:14" x14ac:dyDescent="0.15">
      <c r="N2609" s="72"/>
    </row>
    <row r="2610" spans="14:14" x14ac:dyDescent="0.15">
      <c r="N2610" s="72"/>
    </row>
    <row r="2611" spans="14:14" x14ac:dyDescent="0.15">
      <c r="N2611" s="72"/>
    </row>
    <row r="2612" spans="14:14" x14ac:dyDescent="0.15">
      <c r="N2612" s="72"/>
    </row>
    <row r="2613" spans="14:14" x14ac:dyDescent="0.15">
      <c r="N2613" s="72"/>
    </row>
    <row r="2614" spans="14:14" x14ac:dyDescent="0.15">
      <c r="N2614" s="72"/>
    </row>
    <row r="2615" spans="14:14" x14ac:dyDescent="0.15">
      <c r="N2615" s="72"/>
    </row>
    <row r="2616" spans="14:14" x14ac:dyDescent="0.15">
      <c r="N2616" s="72"/>
    </row>
    <row r="2617" spans="14:14" x14ac:dyDescent="0.15">
      <c r="N2617" s="72"/>
    </row>
    <row r="2618" spans="14:14" x14ac:dyDescent="0.15">
      <c r="N2618" s="72"/>
    </row>
    <row r="2619" spans="14:14" x14ac:dyDescent="0.15">
      <c r="N2619" s="72"/>
    </row>
    <row r="2620" spans="14:14" x14ac:dyDescent="0.15">
      <c r="N2620" s="72"/>
    </row>
    <row r="2621" spans="14:14" x14ac:dyDescent="0.15">
      <c r="N2621" s="72"/>
    </row>
    <row r="2622" spans="14:14" x14ac:dyDescent="0.15">
      <c r="N2622" s="72"/>
    </row>
    <row r="2623" spans="14:14" x14ac:dyDescent="0.15">
      <c r="N2623" s="72"/>
    </row>
    <row r="2624" spans="14:14" x14ac:dyDescent="0.15">
      <c r="N2624" s="72"/>
    </row>
    <row r="2625" spans="14:14" x14ac:dyDescent="0.15">
      <c r="N2625" s="72"/>
    </row>
    <row r="2626" spans="14:14" x14ac:dyDescent="0.15">
      <c r="N2626" s="72"/>
    </row>
    <row r="2627" spans="14:14" x14ac:dyDescent="0.15">
      <c r="N2627" s="72"/>
    </row>
    <row r="2628" spans="14:14" x14ac:dyDescent="0.15">
      <c r="N2628" s="72"/>
    </row>
    <row r="2629" spans="14:14" x14ac:dyDescent="0.15">
      <c r="N2629" s="72"/>
    </row>
    <row r="2630" spans="14:14" x14ac:dyDescent="0.15">
      <c r="N2630" s="72"/>
    </row>
    <row r="2631" spans="14:14" x14ac:dyDescent="0.15">
      <c r="N2631" s="72"/>
    </row>
    <row r="2632" spans="14:14" x14ac:dyDescent="0.15">
      <c r="N2632" s="72"/>
    </row>
    <row r="2633" spans="14:14" x14ac:dyDescent="0.15">
      <c r="N2633" s="72"/>
    </row>
    <row r="2634" spans="14:14" x14ac:dyDescent="0.15">
      <c r="N2634" s="72"/>
    </row>
    <row r="2635" spans="14:14" x14ac:dyDescent="0.15">
      <c r="N2635" s="72"/>
    </row>
    <row r="2636" spans="14:14" x14ac:dyDescent="0.15">
      <c r="N2636" s="72"/>
    </row>
    <row r="2637" spans="14:14" x14ac:dyDescent="0.15">
      <c r="N2637" s="72"/>
    </row>
    <row r="2638" spans="14:14" x14ac:dyDescent="0.15">
      <c r="N2638" s="72"/>
    </row>
    <row r="2639" spans="14:14" x14ac:dyDescent="0.15">
      <c r="N2639" s="72"/>
    </row>
    <row r="2640" spans="14:14" x14ac:dyDescent="0.15">
      <c r="N2640" s="72"/>
    </row>
    <row r="2641" spans="14:14" x14ac:dyDescent="0.15">
      <c r="N2641" s="72"/>
    </row>
    <row r="2642" spans="14:14" x14ac:dyDescent="0.15">
      <c r="N2642" s="72"/>
    </row>
    <row r="2643" spans="14:14" x14ac:dyDescent="0.15">
      <c r="N2643" s="72"/>
    </row>
    <row r="2644" spans="14:14" x14ac:dyDescent="0.15">
      <c r="N2644" s="72"/>
    </row>
    <row r="2645" spans="14:14" x14ac:dyDescent="0.15">
      <c r="N2645" s="72"/>
    </row>
    <row r="2646" spans="14:14" x14ac:dyDescent="0.15">
      <c r="N2646" s="72"/>
    </row>
    <row r="2647" spans="14:14" x14ac:dyDescent="0.15">
      <c r="N2647" s="72"/>
    </row>
    <row r="2648" spans="14:14" x14ac:dyDescent="0.15">
      <c r="N2648" s="72"/>
    </row>
    <row r="2649" spans="14:14" x14ac:dyDescent="0.15">
      <c r="N2649" s="72"/>
    </row>
    <row r="2650" spans="14:14" x14ac:dyDescent="0.15">
      <c r="N2650" s="72"/>
    </row>
    <row r="2651" spans="14:14" x14ac:dyDescent="0.15">
      <c r="N2651" s="72"/>
    </row>
    <row r="2652" spans="14:14" x14ac:dyDescent="0.15">
      <c r="N2652" s="72"/>
    </row>
    <row r="2653" spans="14:14" x14ac:dyDescent="0.15">
      <c r="N2653" s="72"/>
    </row>
    <row r="2654" spans="14:14" x14ac:dyDescent="0.15">
      <c r="N2654" s="72"/>
    </row>
    <row r="2655" spans="14:14" x14ac:dyDescent="0.15">
      <c r="N2655" s="72"/>
    </row>
    <row r="2656" spans="14:14" x14ac:dyDescent="0.15">
      <c r="N2656" s="72"/>
    </row>
    <row r="2657" spans="14:14" x14ac:dyDescent="0.15">
      <c r="N2657" s="72"/>
    </row>
    <row r="2658" spans="14:14" x14ac:dyDescent="0.15">
      <c r="N2658" s="72"/>
    </row>
    <row r="2659" spans="14:14" x14ac:dyDescent="0.15">
      <c r="N2659" s="72"/>
    </row>
    <row r="2660" spans="14:14" x14ac:dyDescent="0.15">
      <c r="N2660" s="72"/>
    </row>
    <row r="2661" spans="14:14" x14ac:dyDescent="0.15">
      <c r="N2661" s="72"/>
    </row>
    <row r="2662" spans="14:14" x14ac:dyDescent="0.15">
      <c r="N2662" s="72"/>
    </row>
    <row r="2663" spans="14:14" x14ac:dyDescent="0.15">
      <c r="N2663" s="72"/>
    </row>
    <row r="2664" spans="14:14" x14ac:dyDescent="0.15">
      <c r="N2664" s="72"/>
    </row>
    <row r="2665" spans="14:14" x14ac:dyDescent="0.15">
      <c r="N2665" s="72"/>
    </row>
    <row r="2666" spans="14:14" x14ac:dyDescent="0.15">
      <c r="N2666" s="72"/>
    </row>
    <row r="2667" spans="14:14" x14ac:dyDescent="0.15">
      <c r="N2667" s="72"/>
    </row>
    <row r="2668" spans="14:14" x14ac:dyDescent="0.15">
      <c r="N2668" s="72"/>
    </row>
    <row r="2669" spans="14:14" x14ac:dyDescent="0.15">
      <c r="N2669" s="72"/>
    </row>
    <row r="2670" spans="14:14" x14ac:dyDescent="0.15">
      <c r="N2670" s="72"/>
    </row>
    <row r="2671" spans="14:14" x14ac:dyDescent="0.15">
      <c r="N2671" s="72"/>
    </row>
    <row r="2672" spans="14:14" x14ac:dyDescent="0.15">
      <c r="N2672" s="72"/>
    </row>
    <row r="2673" spans="14:14" x14ac:dyDescent="0.15">
      <c r="N2673" s="72"/>
    </row>
    <row r="2674" spans="14:14" x14ac:dyDescent="0.15">
      <c r="N2674" s="72"/>
    </row>
    <row r="2675" spans="14:14" x14ac:dyDescent="0.15">
      <c r="N2675" s="72"/>
    </row>
    <row r="2676" spans="14:14" x14ac:dyDescent="0.15">
      <c r="N2676" s="72"/>
    </row>
    <row r="2677" spans="14:14" x14ac:dyDescent="0.15">
      <c r="N2677" s="72"/>
    </row>
    <row r="2678" spans="14:14" x14ac:dyDescent="0.15">
      <c r="N2678" s="72"/>
    </row>
    <row r="2679" spans="14:14" x14ac:dyDescent="0.15">
      <c r="N2679" s="72"/>
    </row>
    <row r="2680" spans="14:14" x14ac:dyDescent="0.15">
      <c r="N2680" s="72"/>
    </row>
    <row r="2681" spans="14:14" x14ac:dyDescent="0.15">
      <c r="N2681" s="72"/>
    </row>
    <row r="2682" spans="14:14" x14ac:dyDescent="0.15">
      <c r="N2682" s="72"/>
    </row>
    <row r="2683" spans="14:14" x14ac:dyDescent="0.15">
      <c r="N2683" s="72"/>
    </row>
    <row r="2684" spans="14:14" x14ac:dyDescent="0.15">
      <c r="N2684" s="72"/>
    </row>
    <row r="2685" spans="14:14" x14ac:dyDescent="0.15">
      <c r="N2685" s="72"/>
    </row>
    <row r="2686" spans="14:14" x14ac:dyDescent="0.15">
      <c r="N2686" s="72"/>
    </row>
    <row r="2687" spans="14:14" x14ac:dyDescent="0.15">
      <c r="N2687" s="72"/>
    </row>
    <row r="2688" spans="14:14" x14ac:dyDescent="0.15">
      <c r="N2688" s="72"/>
    </row>
    <row r="2689" spans="14:14" x14ac:dyDescent="0.15">
      <c r="N2689" s="72"/>
    </row>
    <row r="2690" spans="14:14" x14ac:dyDescent="0.15">
      <c r="N2690" s="72"/>
    </row>
    <row r="2691" spans="14:14" x14ac:dyDescent="0.15">
      <c r="N2691" s="72"/>
    </row>
    <row r="2692" spans="14:14" x14ac:dyDescent="0.15">
      <c r="N2692" s="72"/>
    </row>
    <row r="2693" spans="14:14" x14ac:dyDescent="0.15">
      <c r="N2693" s="72"/>
    </row>
    <row r="2694" spans="14:14" x14ac:dyDescent="0.15">
      <c r="N2694" s="72"/>
    </row>
    <row r="2695" spans="14:14" x14ac:dyDescent="0.15">
      <c r="N2695" s="72"/>
    </row>
    <row r="2696" spans="14:14" x14ac:dyDescent="0.15">
      <c r="N2696" s="72"/>
    </row>
    <row r="2697" spans="14:14" x14ac:dyDescent="0.15">
      <c r="N2697" s="72"/>
    </row>
    <row r="2698" spans="14:14" x14ac:dyDescent="0.15">
      <c r="N2698" s="72"/>
    </row>
    <row r="2699" spans="14:14" x14ac:dyDescent="0.15">
      <c r="N2699" s="72"/>
    </row>
    <row r="2700" spans="14:14" x14ac:dyDescent="0.15">
      <c r="N2700" s="72"/>
    </row>
    <row r="2701" spans="14:14" x14ac:dyDescent="0.15">
      <c r="N2701" s="72"/>
    </row>
    <row r="2702" spans="14:14" x14ac:dyDescent="0.15">
      <c r="N2702" s="72"/>
    </row>
    <row r="2703" spans="14:14" x14ac:dyDescent="0.15">
      <c r="N2703" s="72"/>
    </row>
    <row r="2704" spans="14:14" x14ac:dyDescent="0.15">
      <c r="N2704" s="72"/>
    </row>
    <row r="2705" spans="14:14" x14ac:dyDescent="0.15">
      <c r="N2705" s="72"/>
    </row>
    <row r="2706" spans="14:14" x14ac:dyDescent="0.15">
      <c r="N2706" s="72"/>
    </row>
    <row r="2707" spans="14:14" x14ac:dyDescent="0.15">
      <c r="N2707" s="72"/>
    </row>
    <row r="2708" spans="14:14" x14ac:dyDescent="0.15">
      <c r="N2708" s="72"/>
    </row>
    <row r="2709" spans="14:14" x14ac:dyDescent="0.15">
      <c r="N2709" s="72"/>
    </row>
    <row r="2710" spans="14:14" x14ac:dyDescent="0.15">
      <c r="N2710" s="72"/>
    </row>
    <row r="2711" spans="14:14" x14ac:dyDescent="0.15">
      <c r="N2711" s="72"/>
    </row>
    <row r="2712" spans="14:14" x14ac:dyDescent="0.15">
      <c r="N2712" s="72"/>
    </row>
    <row r="2713" spans="14:14" x14ac:dyDescent="0.15">
      <c r="N2713" s="72"/>
    </row>
    <row r="2714" spans="14:14" x14ac:dyDescent="0.15">
      <c r="N2714" s="72"/>
    </row>
    <row r="2715" spans="14:14" x14ac:dyDescent="0.15">
      <c r="N2715" s="72"/>
    </row>
    <row r="2716" spans="14:14" x14ac:dyDescent="0.15">
      <c r="N2716" s="72"/>
    </row>
    <row r="2717" spans="14:14" x14ac:dyDescent="0.15">
      <c r="N2717" s="72"/>
    </row>
    <row r="2718" spans="14:14" x14ac:dyDescent="0.15">
      <c r="N2718" s="72"/>
    </row>
    <row r="2719" spans="14:14" x14ac:dyDescent="0.15">
      <c r="N2719" s="72"/>
    </row>
    <row r="2720" spans="14:14" x14ac:dyDescent="0.15">
      <c r="N2720" s="72"/>
    </row>
    <row r="2721" spans="14:14" x14ac:dyDescent="0.15">
      <c r="N2721" s="72"/>
    </row>
    <row r="2722" spans="14:14" x14ac:dyDescent="0.15">
      <c r="N2722" s="72"/>
    </row>
    <row r="2723" spans="14:14" x14ac:dyDescent="0.15">
      <c r="N2723" s="72"/>
    </row>
    <row r="2724" spans="14:14" x14ac:dyDescent="0.15">
      <c r="N2724" s="72"/>
    </row>
    <row r="2725" spans="14:14" x14ac:dyDescent="0.15">
      <c r="N2725" s="72"/>
    </row>
    <row r="2726" spans="14:14" x14ac:dyDescent="0.15">
      <c r="N2726" s="72"/>
    </row>
    <row r="2727" spans="14:14" x14ac:dyDescent="0.15">
      <c r="N2727" s="72"/>
    </row>
    <row r="2728" spans="14:14" x14ac:dyDescent="0.15">
      <c r="N2728" s="72"/>
    </row>
    <row r="2729" spans="14:14" x14ac:dyDescent="0.15">
      <c r="N2729" s="72"/>
    </row>
    <row r="2730" spans="14:14" x14ac:dyDescent="0.15">
      <c r="N2730" s="72"/>
    </row>
    <row r="2731" spans="14:14" x14ac:dyDescent="0.15">
      <c r="N2731" s="72"/>
    </row>
    <row r="2732" spans="14:14" x14ac:dyDescent="0.15">
      <c r="N2732" s="72"/>
    </row>
    <row r="2733" spans="14:14" x14ac:dyDescent="0.15">
      <c r="N2733" s="72"/>
    </row>
    <row r="2734" spans="14:14" x14ac:dyDescent="0.15">
      <c r="N2734" s="72"/>
    </row>
    <row r="2735" spans="14:14" x14ac:dyDescent="0.15">
      <c r="N2735" s="72"/>
    </row>
    <row r="2736" spans="14:14" x14ac:dyDescent="0.15">
      <c r="N2736" s="72"/>
    </row>
    <row r="2737" spans="14:14" x14ac:dyDescent="0.15">
      <c r="N2737" s="72"/>
    </row>
    <row r="2738" spans="14:14" x14ac:dyDescent="0.15">
      <c r="N2738" s="72"/>
    </row>
    <row r="2739" spans="14:14" x14ac:dyDescent="0.15">
      <c r="N2739" s="72"/>
    </row>
    <row r="2740" spans="14:14" x14ac:dyDescent="0.15">
      <c r="N2740" s="72"/>
    </row>
    <row r="2741" spans="14:14" x14ac:dyDescent="0.15">
      <c r="N2741" s="72"/>
    </row>
    <row r="2742" spans="14:14" x14ac:dyDescent="0.15">
      <c r="N2742" s="72"/>
    </row>
    <row r="2743" spans="14:14" x14ac:dyDescent="0.15">
      <c r="N2743" s="72"/>
    </row>
    <row r="2744" spans="14:14" x14ac:dyDescent="0.15">
      <c r="N2744" s="72"/>
    </row>
    <row r="2745" spans="14:14" x14ac:dyDescent="0.15">
      <c r="N2745" s="72"/>
    </row>
    <row r="2746" spans="14:14" x14ac:dyDescent="0.15">
      <c r="N2746" s="72"/>
    </row>
    <row r="2747" spans="14:14" x14ac:dyDescent="0.15">
      <c r="N2747" s="72"/>
    </row>
    <row r="2748" spans="14:14" x14ac:dyDescent="0.15">
      <c r="N2748" s="72"/>
    </row>
    <row r="2749" spans="14:14" x14ac:dyDescent="0.15">
      <c r="N2749" s="72"/>
    </row>
    <row r="2750" spans="14:14" x14ac:dyDescent="0.15">
      <c r="N2750" s="72"/>
    </row>
    <row r="2751" spans="14:14" x14ac:dyDescent="0.15">
      <c r="N2751" s="72"/>
    </row>
    <row r="2752" spans="14:14" x14ac:dyDescent="0.15">
      <c r="N2752" s="72"/>
    </row>
    <row r="2753" spans="14:14" x14ac:dyDescent="0.15">
      <c r="N2753" s="72"/>
    </row>
    <row r="2754" spans="14:14" x14ac:dyDescent="0.15">
      <c r="N2754" s="72"/>
    </row>
    <row r="2755" spans="14:14" x14ac:dyDescent="0.15">
      <c r="N2755" s="72"/>
    </row>
    <row r="2756" spans="14:14" x14ac:dyDescent="0.15">
      <c r="N2756" s="72"/>
    </row>
    <row r="2757" spans="14:14" x14ac:dyDescent="0.15">
      <c r="N2757" s="72"/>
    </row>
    <row r="2758" spans="14:14" x14ac:dyDescent="0.15">
      <c r="N2758" s="72"/>
    </row>
    <row r="2759" spans="14:14" x14ac:dyDescent="0.15">
      <c r="N2759" s="72"/>
    </row>
    <row r="2760" spans="14:14" x14ac:dyDescent="0.15">
      <c r="N2760" s="72"/>
    </row>
    <row r="2761" spans="14:14" x14ac:dyDescent="0.15">
      <c r="N2761" s="72"/>
    </row>
    <row r="2762" spans="14:14" x14ac:dyDescent="0.15">
      <c r="N2762" s="72"/>
    </row>
    <row r="2763" spans="14:14" x14ac:dyDescent="0.15">
      <c r="N2763" s="72"/>
    </row>
    <row r="2764" spans="14:14" x14ac:dyDescent="0.15">
      <c r="N2764" s="72"/>
    </row>
    <row r="2765" spans="14:14" x14ac:dyDescent="0.15">
      <c r="N2765" s="72"/>
    </row>
    <row r="2766" spans="14:14" x14ac:dyDescent="0.15">
      <c r="N2766" s="72"/>
    </row>
    <row r="2767" spans="14:14" x14ac:dyDescent="0.15">
      <c r="N2767" s="72"/>
    </row>
    <row r="2768" spans="14:14" x14ac:dyDescent="0.15">
      <c r="N2768" s="72"/>
    </row>
    <row r="2769" spans="14:14" x14ac:dyDescent="0.15">
      <c r="N2769" s="72"/>
    </row>
    <row r="2770" spans="14:14" x14ac:dyDescent="0.15">
      <c r="N2770" s="72"/>
    </row>
    <row r="2771" spans="14:14" x14ac:dyDescent="0.15">
      <c r="N2771" s="72"/>
    </row>
    <row r="2772" spans="14:14" x14ac:dyDescent="0.15">
      <c r="N2772" s="72"/>
    </row>
    <row r="2773" spans="14:14" x14ac:dyDescent="0.15">
      <c r="N2773" s="72"/>
    </row>
    <row r="2774" spans="14:14" x14ac:dyDescent="0.15">
      <c r="N2774" s="72"/>
    </row>
    <row r="2775" spans="14:14" x14ac:dyDescent="0.15">
      <c r="N2775" s="72"/>
    </row>
    <row r="2776" spans="14:14" x14ac:dyDescent="0.15">
      <c r="N2776" s="72"/>
    </row>
    <row r="2777" spans="14:14" x14ac:dyDescent="0.15">
      <c r="N2777" s="72"/>
    </row>
    <row r="2778" spans="14:14" x14ac:dyDescent="0.15">
      <c r="N2778" s="72"/>
    </row>
    <row r="2779" spans="14:14" x14ac:dyDescent="0.15">
      <c r="N2779" s="72"/>
    </row>
    <row r="2780" spans="14:14" x14ac:dyDescent="0.15">
      <c r="N2780" s="72"/>
    </row>
    <row r="2781" spans="14:14" x14ac:dyDescent="0.15">
      <c r="N2781" s="72"/>
    </row>
    <row r="2782" spans="14:14" x14ac:dyDescent="0.15">
      <c r="N2782" s="72"/>
    </row>
    <row r="2783" spans="14:14" x14ac:dyDescent="0.15">
      <c r="N2783" s="72"/>
    </row>
    <row r="2784" spans="14:14" x14ac:dyDescent="0.15">
      <c r="N2784" s="72"/>
    </row>
    <row r="2785" spans="14:14" x14ac:dyDescent="0.15">
      <c r="N2785" s="72"/>
    </row>
    <row r="2786" spans="14:14" x14ac:dyDescent="0.15">
      <c r="N2786" s="72"/>
    </row>
    <row r="2787" spans="14:14" x14ac:dyDescent="0.15">
      <c r="N2787" s="72"/>
    </row>
    <row r="2788" spans="14:14" x14ac:dyDescent="0.15">
      <c r="N2788" s="72"/>
    </row>
    <row r="2789" spans="14:14" x14ac:dyDescent="0.15">
      <c r="N2789" s="72"/>
    </row>
    <row r="2790" spans="14:14" x14ac:dyDescent="0.15">
      <c r="N2790" s="72"/>
    </row>
    <row r="2791" spans="14:14" x14ac:dyDescent="0.15">
      <c r="N2791" s="72"/>
    </row>
    <row r="2792" spans="14:14" x14ac:dyDescent="0.15">
      <c r="N2792" s="72"/>
    </row>
    <row r="2793" spans="14:14" x14ac:dyDescent="0.15">
      <c r="N2793" s="72"/>
    </row>
    <row r="2794" spans="14:14" x14ac:dyDescent="0.15">
      <c r="N2794" s="72"/>
    </row>
    <row r="2795" spans="14:14" x14ac:dyDescent="0.15">
      <c r="N2795" s="72"/>
    </row>
    <row r="2796" spans="14:14" x14ac:dyDescent="0.15">
      <c r="N2796" s="72"/>
    </row>
    <row r="2797" spans="14:14" x14ac:dyDescent="0.15">
      <c r="N2797" s="72"/>
    </row>
    <row r="2798" spans="14:14" x14ac:dyDescent="0.15">
      <c r="N2798" s="72"/>
    </row>
    <row r="2799" spans="14:14" x14ac:dyDescent="0.15">
      <c r="N2799" s="72"/>
    </row>
    <row r="2800" spans="14:14" x14ac:dyDescent="0.15">
      <c r="N2800" s="72"/>
    </row>
    <row r="2801" spans="14:14" x14ac:dyDescent="0.15">
      <c r="N2801" s="72"/>
    </row>
    <row r="2802" spans="14:14" x14ac:dyDescent="0.15">
      <c r="N2802" s="72"/>
    </row>
    <row r="2803" spans="14:14" x14ac:dyDescent="0.15">
      <c r="N2803" s="72"/>
    </row>
    <row r="2804" spans="14:14" x14ac:dyDescent="0.15">
      <c r="N2804" s="72"/>
    </row>
    <row r="2805" spans="14:14" x14ac:dyDescent="0.15">
      <c r="N2805" s="72"/>
    </row>
    <row r="2806" spans="14:14" x14ac:dyDescent="0.15">
      <c r="N2806" s="72"/>
    </row>
    <row r="2807" spans="14:14" x14ac:dyDescent="0.15">
      <c r="N2807" s="72"/>
    </row>
    <row r="2808" spans="14:14" x14ac:dyDescent="0.15">
      <c r="N2808" s="72"/>
    </row>
    <row r="2809" spans="14:14" x14ac:dyDescent="0.15">
      <c r="N2809" s="72"/>
    </row>
    <row r="2810" spans="14:14" x14ac:dyDescent="0.15">
      <c r="N2810" s="72"/>
    </row>
    <row r="2811" spans="14:14" x14ac:dyDescent="0.15">
      <c r="N2811" s="72"/>
    </row>
    <row r="2812" spans="14:14" x14ac:dyDescent="0.15">
      <c r="N2812" s="72"/>
    </row>
    <row r="2813" spans="14:14" x14ac:dyDescent="0.15">
      <c r="N2813" s="72"/>
    </row>
    <row r="2814" spans="14:14" x14ac:dyDescent="0.15">
      <c r="N2814" s="72"/>
    </row>
    <row r="2815" spans="14:14" x14ac:dyDescent="0.15">
      <c r="N2815" s="72"/>
    </row>
    <row r="2816" spans="14:14" x14ac:dyDescent="0.15">
      <c r="N2816" s="72"/>
    </row>
    <row r="2817" spans="14:14" x14ac:dyDescent="0.15">
      <c r="N2817" s="72"/>
    </row>
    <row r="2818" spans="14:14" x14ac:dyDescent="0.15">
      <c r="N2818" s="72"/>
    </row>
    <row r="2819" spans="14:14" x14ac:dyDescent="0.15">
      <c r="N2819" s="72"/>
    </row>
    <row r="2820" spans="14:14" x14ac:dyDescent="0.15">
      <c r="N2820" s="72"/>
    </row>
    <row r="2821" spans="14:14" x14ac:dyDescent="0.15">
      <c r="N2821" s="72"/>
    </row>
    <row r="2822" spans="14:14" x14ac:dyDescent="0.15">
      <c r="N2822" s="72"/>
    </row>
    <row r="2823" spans="14:14" x14ac:dyDescent="0.15">
      <c r="N2823" s="72"/>
    </row>
    <row r="2824" spans="14:14" x14ac:dyDescent="0.15">
      <c r="N2824" s="72"/>
    </row>
    <row r="2825" spans="14:14" x14ac:dyDescent="0.15">
      <c r="N2825" s="72"/>
    </row>
    <row r="2826" spans="14:14" x14ac:dyDescent="0.15">
      <c r="N2826" s="72"/>
    </row>
    <row r="2827" spans="14:14" x14ac:dyDescent="0.15">
      <c r="N2827" s="72"/>
    </row>
    <row r="2828" spans="14:14" x14ac:dyDescent="0.15">
      <c r="N2828" s="72"/>
    </row>
    <row r="2829" spans="14:14" x14ac:dyDescent="0.15">
      <c r="N2829" s="72"/>
    </row>
    <row r="2830" spans="14:14" x14ac:dyDescent="0.15">
      <c r="N2830" s="72"/>
    </row>
    <row r="2831" spans="14:14" x14ac:dyDescent="0.15">
      <c r="N2831" s="72"/>
    </row>
    <row r="2832" spans="14:14" x14ac:dyDescent="0.15">
      <c r="N2832" s="72"/>
    </row>
    <row r="2833" spans="14:14" x14ac:dyDescent="0.15">
      <c r="N2833" s="72"/>
    </row>
    <row r="2834" spans="14:14" x14ac:dyDescent="0.15">
      <c r="N2834" s="72"/>
    </row>
    <row r="2835" spans="14:14" x14ac:dyDescent="0.15">
      <c r="N2835" s="72"/>
    </row>
    <row r="2836" spans="14:14" x14ac:dyDescent="0.15">
      <c r="N2836" s="72"/>
    </row>
    <row r="2837" spans="14:14" x14ac:dyDescent="0.15">
      <c r="N2837" s="72"/>
    </row>
    <row r="2838" spans="14:14" x14ac:dyDescent="0.15">
      <c r="N2838" s="72"/>
    </row>
    <row r="2839" spans="14:14" x14ac:dyDescent="0.15">
      <c r="N2839" s="72"/>
    </row>
    <row r="2840" spans="14:14" x14ac:dyDescent="0.15">
      <c r="N2840" s="72"/>
    </row>
    <row r="2841" spans="14:14" x14ac:dyDescent="0.15">
      <c r="N2841" s="72"/>
    </row>
    <row r="2842" spans="14:14" x14ac:dyDescent="0.15">
      <c r="N2842" s="72"/>
    </row>
    <row r="2843" spans="14:14" x14ac:dyDescent="0.15">
      <c r="N2843" s="72"/>
    </row>
    <row r="2844" spans="14:14" x14ac:dyDescent="0.15">
      <c r="N2844" s="72"/>
    </row>
    <row r="2845" spans="14:14" x14ac:dyDescent="0.15">
      <c r="N2845" s="72"/>
    </row>
    <row r="2846" spans="14:14" x14ac:dyDescent="0.15">
      <c r="N2846" s="72"/>
    </row>
    <row r="2847" spans="14:14" x14ac:dyDescent="0.15">
      <c r="N2847" s="72"/>
    </row>
    <row r="2848" spans="14:14" x14ac:dyDescent="0.15">
      <c r="N2848" s="72"/>
    </row>
    <row r="2849" spans="14:14" x14ac:dyDescent="0.15">
      <c r="N2849" s="72"/>
    </row>
    <row r="2850" spans="14:14" x14ac:dyDescent="0.15">
      <c r="N2850" s="72"/>
    </row>
    <row r="2851" spans="14:14" x14ac:dyDescent="0.15">
      <c r="N2851" s="72"/>
    </row>
    <row r="2852" spans="14:14" x14ac:dyDescent="0.15">
      <c r="N2852" s="72"/>
    </row>
    <row r="2853" spans="14:14" x14ac:dyDescent="0.15">
      <c r="N2853" s="72"/>
    </row>
    <row r="2854" spans="14:14" x14ac:dyDescent="0.15">
      <c r="N2854" s="72"/>
    </row>
    <row r="2855" spans="14:14" x14ac:dyDescent="0.15">
      <c r="N2855" s="72"/>
    </row>
    <row r="2856" spans="14:14" x14ac:dyDescent="0.15">
      <c r="N2856" s="72"/>
    </row>
    <row r="2857" spans="14:14" x14ac:dyDescent="0.15">
      <c r="N2857" s="72"/>
    </row>
    <row r="2858" spans="14:14" x14ac:dyDescent="0.15">
      <c r="N2858" s="72"/>
    </row>
    <row r="2859" spans="14:14" x14ac:dyDescent="0.15">
      <c r="N2859" s="72"/>
    </row>
    <row r="2860" spans="14:14" x14ac:dyDescent="0.15">
      <c r="N2860" s="72"/>
    </row>
    <row r="2861" spans="14:14" x14ac:dyDescent="0.15">
      <c r="N2861" s="72"/>
    </row>
    <row r="2862" spans="14:14" x14ac:dyDescent="0.15">
      <c r="N2862" s="72"/>
    </row>
    <row r="2863" spans="14:14" x14ac:dyDescent="0.15">
      <c r="N2863" s="72"/>
    </row>
    <row r="2864" spans="14:14" x14ac:dyDescent="0.15">
      <c r="N2864" s="72"/>
    </row>
    <row r="2865" spans="14:14" x14ac:dyDescent="0.15">
      <c r="N2865" s="72"/>
    </row>
    <row r="2866" spans="14:14" x14ac:dyDescent="0.15">
      <c r="N2866" s="72"/>
    </row>
    <row r="2867" spans="14:14" x14ac:dyDescent="0.15">
      <c r="N2867" s="72"/>
    </row>
    <row r="2868" spans="14:14" x14ac:dyDescent="0.15">
      <c r="N2868" s="72"/>
    </row>
    <row r="2869" spans="14:14" x14ac:dyDescent="0.15">
      <c r="N2869" s="72"/>
    </row>
    <row r="2870" spans="14:14" x14ac:dyDescent="0.15">
      <c r="N2870" s="72"/>
    </row>
    <row r="2871" spans="14:14" x14ac:dyDescent="0.15">
      <c r="N2871" s="72"/>
    </row>
    <row r="2872" spans="14:14" x14ac:dyDescent="0.15">
      <c r="N2872" s="72"/>
    </row>
    <row r="2873" spans="14:14" x14ac:dyDescent="0.15">
      <c r="N2873" s="72"/>
    </row>
    <row r="2874" spans="14:14" x14ac:dyDescent="0.15">
      <c r="N2874" s="72"/>
    </row>
    <row r="2875" spans="14:14" x14ac:dyDescent="0.15">
      <c r="N2875" s="72"/>
    </row>
    <row r="2876" spans="14:14" x14ac:dyDescent="0.15">
      <c r="N2876" s="72"/>
    </row>
    <row r="2877" spans="14:14" x14ac:dyDescent="0.15">
      <c r="N2877" s="72"/>
    </row>
    <row r="2878" spans="14:14" x14ac:dyDescent="0.15">
      <c r="N2878" s="72"/>
    </row>
    <row r="2879" spans="14:14" x14ac:dyDescent="0.15">
      <c r="N2879" s="72"/>
    </row>
    <row r="2880" spans="14:14" x14ac:dyDescent="0.15">
      <c r="N2880" s="72"/>
    </row>
    <row r="2881" spans="14:14" x14ac:dyDescent="0.15">
      <c r="N2881" s="72"/>
    </row>
    <row r="2882" spans="14:14" x14ac:dyDescent="0.15">
      <c r="N2882" s="72"/>
    </row>
    <row r="2883" spans="14:14" x14ac:dyDescent="0.15">
      <c r="N2883" s="72"/>
    </row>
    <row r="2884" spans="14:14" x14ac:dyDescent="0.15">
      <c r="N2884" s="72"/>
    </row>
    <row r="2885" spans="14:14" x14ac:dyDescent="0.15">
      <c r="N2885" s="72"/>
    </row>
    <row r="2886" spans="14:14" x14ac:dyDescent="0.15">
      <c r="N2886" s="72"/>
    </row>
    <row r="2887" spans="14:14" x14ac:dyDescent="0.15">
      <c r="N2887" s="72"/>
    </row>
    <row r="2888" spans="14:14" x14ac:dyDescent="0.15">
      <c r="N2888" s="72"/>
    </row>
    <row r="2889" spans="14:14" x14ac:dyDescent="0.15">
      <c r="N2889" s="72"/>
    </row>
    <row r="2890" spans="14:14" x14ac:dyDescent="0.15">
      <c r="N2890" s="72"/>
    </row>
    <row r="2891" spans="14:14" x14ac:dyDescent="0.15">
      <c r="N2891" s="72"/>
    </row>
    <row r="2892" spans="14:14" x14ac:dyDescent="0.15">
      <c r="N2892" s="72"/>
    </row>
    <row r="2893" spans="14:14" x14ac:dyDescent="0.15">
      <c r="N2893" s="72"/>
    </row>
    <row r="2894" spans="14:14" x14ac:dyDescent="0.15">
      <c r="N2894" s="72"/>
    </row>
    <row r="2895" spans="14:14" x14ac:dyDescent="0.15">
      <c r="N2895" s="72"/>
    </row>
    <row r="2896" spans="14:14" x14ac:dyDescent="0.15">
      <c r="N2896" s="72"/>
    </row>
    <row r="2897" spans="14:14" x14ac:dyDescent="0.15">
      <c r="N2897" s="72"/>
    </row>
    <row r="2898" spans="14:14" x14ac:dyDescent="0.15">
      <c r="N2898" s="72"/>
    </row>
    <row r="2899" spans="14:14" x14ac:dyDescent="0.15">
      <c r="N2899" s="72"/>
    </row>
    <row r="2900" spans="14:14" x14ac:dyDescent="0.15">
      <c r="N2900" s="72"/>
    </row>
    <row r="2901" spans="14:14" x14ac:dyDescent="0.15">
      <c r="N2901" s="72"/>
    </row>
    <row r="2902" spans="14:14" x14ac:dyDescent="0.15">
      <c r="N2902" s="72"/>
    </row>
    <row r="2903" spans="14:14" x14ac:dyDescent="0.15">
      <c r="N2903" s="72"/>
    </row>
    <row r="2904" spans="14:14" x14ac:dyDescent="0.15">
      <c r="N2904" s="72"/>
    </row>
    <row r="2905" spans="14:14" x14ac:dyDescent="0.15">
      <c r="N2905" s="72"/>
    </row>
    <row r="2906" spans="14:14" x14ac:dyDescent="0.15">
      <c r="N2906" s="72"/>
    </row>
    <row r="2907" spans="14:14" x14ac:dyDescent="0.15">
      <c r="N2907" s="72"/>
    </row>
    <row r="2908" spans="14:14" x14ac:dyDescent="0.15">
      <c r="N2908" s="72"/>
    </row>
    <row r="2909" spans="14:14" x14ac:dyDescent="0.15">
      <c r="N2909" s="72"/>
    </row>
    <row r="2910" spans="14:14" x14ac:dyDescent="0.15">
      <c r="N2910" s="72"/>
    </row>
    <row r="2911" spans="14:14" x14ac:dyDescent="0.15">
      <c r="N2911" s="72"/>
    </row>
    <row r="2912" spans="14:14" x14ac:dyDescent="0.15">
      <c r="N2912" s="72"/>
    </row>
    <row r="2913" spans="14:14" x14ac:dyDescent="0.15">
      <c r="N2913" s="72"/>
    </row>
    <row r="2914" spans="14:14" x14ac:dyDescent="0.15">
      <c r="N2914" s="72"/>
    </row>
    <row r="2915" spans="14:14" x14ac:dyDescent="0.15">
      <c r="N2915" s="72"/>
    </row>
    <row r="2916" spans="14:14" x14ac:dyDescent="0.15">
      <c r="N2916" s="72"/>
    </row>
    <row r="2917" spans="14:14" x14ac:dyDescent="0.15">
      <c r="N2917" s="72"/>
    </row>
    <row r="2918" spans="14:14" x14ac:dyDescent="0.15">
      <c r="N2918" s="72"/>
    </row>
    <row r="2919" spans="14:14" x14ac:dyDescent="0.15">
      <c r="N2919" s="72"/>
    </row>
    <row r="2920" spans="14:14" x14ac:dyDescent="0.15">
      <c r="N2920" s="72"/>
    </row>
    <row r="2921" spans="14:14" x14ac:dyDescent="0.15">
      <c r="N2921" s="72"/>
    </row>
    <row r="2922" spans="14:14" x14ac:dyDescent="0.15">
      <c r="N2922" s="72"/>
    </row>
    <row r="2923" spans="14:14" x14ac:dyDescent="0.15">
      <c r="N2923" s="72"/>
    </row>
    <row r="2924" spans="14:14" x14ac:dyDescent="0.15">
      <c r="N2924" s="72"/>
    </row>
    <row r="2925" spans="14:14" x14ac:dyDescent="0.15">
      <c r="N2925" s="72"/>
    </row>
    <row r="2926" spans="14:14" x14ac:dyDescent="0.15">
      <c r="N2926" s="72"/>
    </row>
    <row r="2927" spans="14:14" x14ac:dyDescent="0.15">
      <c r="N2927" s="72"/>
    </row>
    <row r="2928" spans="14:14" x14ac:dyDescent="0.15">
      <c r="N2928" s="72"/>
    </row>
    <row r="2929" spans="14:14" x14ac:dyDescent="0.15">
      <c r="N2929" s="72"/>
    </row>
    <row r="2930" spans="14:14" x14ac:dyDescent="0.15">
      <c r="N2930" s="72"/>
    </row>
    <row r="2931" spans="14:14" x14ac:dyDescent="0.15">
      <c r="N2931" s="72"/>
    </row>
    <row r="2932" spans="14:14" x14ac:dyDescent="0.15">
      <c r="N2932" s="72"/>
    </row>
    <row r="2933" spans="14:14" x14ac:dyDescent="0.15">
      <c r="N2933" s="72"/>
    </row>
    <row r="2934" spans="14:14" x14ac:dyDescent="0.15">
      <c r="N2934" s="72"/>
    </row>
    <row r="2935" spans="14:14" x14ac:dyDescent="0.15">
      <c r="N2935" s="72"/>
    </row>
    <row r="2936" spans="14:14" x14ac:dyDescent="0.15">
      <c r="N2936" s="72"/>
    </row>
    <row r="2937" spans="14:14" x14ac:dyDescent="0.15">
      <c r="N2937" s="72"/>
    </row>
    <row r="2938" spans="14:14" x14ac:dyDescent="0.15">
      <c r="N2938" s="72"/>
    </row>
    <row r="2939" spans="14:14" x14ac:dyDescent="0.15">
      <c r="N2939" s="72"/>
    </row>
    <row r="2940" spans="14:14" x14ac:dyDescent="0.15">
      <c r="N2940" s="72"/>
    </row>
    <row r="2941" spans="14:14" x14ac:dyDescent="0.15">
      <c r="N2941" s="72"/>
    </row>
    <row r="2942" spans="14:14" x14ac:dyDescent="0.15">
      <c r="N2942" s="72"/>
    </row>
    <row r="2943" spans="14:14" x14ac:dyDescent="0.15">
      <c r="N2943" s="72"/>
    </row>
    <row r="2944" spans="14:14" x14ac:dyDescent="0.15">
      <c r="N2944" s="72"/>
    </row>
    <row r="2945" spans="14:14" x14ac:dyDescent="0.15">
      <c r="N2945" s="72"/>
    </row>
    <row r="2946" spans="14:14" x14ac:dyDescent="0.15">
      <c r="N2946" s="72"/>
    </row>
    <row r="2947" spans="14:14" x14ac:dyDescent="0.15">
      <c r="N2947" s="72"/>
    </row>
    <row r="2948" spans="14:14" x14ac:dyDescent="0.15">
      <c r="N2948" s="72"/>
    </row>
    <row r="2949" spans="14:14" x14ac:dyDescent="0.15">
      <c r="N2949" s="72"/>
    </row>
    <row r="2950" spans="14:14" x14ac:dyDescent="0.15">
      <c r="N2950" s="72"/>
    </row>
    <row r="2951" spans="14:14" x14ac:dyDescent="0.15">
      <c r="N2951" s="72"/>
    </row>
    <row r="2952" spans="14:14" x14ac:dyDescent="0.15">
      <c r="N2952" s="72"/>
    </row>
    <row r="2953" spans="14:14" x14ac:dyDescent="0.15">
      <c r="N2953" s="72"/>
    </row>
    <row r="2954" spans="14:14" x14ac:dyDescent="0.15">
      <c r="N2954" s="72"/>
    </row>
    <row r="2955" spans="14:14" x14ac:dyDescent="0.15">
      <c r="N2955" s="72"/>
    </row>
    <row r="2956" spans="14:14" x14ac:dyDescent="0.15">
      <c r="N2956" s="72"/>
    </row>
    <row r="2957" spans="14:14" x14ac:dyDescent="0.15">
      <c r="N2957" s="72"/>
    </row>
    <row r="2958" spans="14:14" x14ac:dyDescent="0.15">
      <c r="N2958" s="72"/>
    </row>
    <row r="2959" spans="14:14" x14ac:dyDescent="0.15">
      <c r="N2959" s="72"/>
    </row>
    <row r="2960" spans="14:14" x14ac:dyDescent="0.15">
      <c r="N2960" s="72"/>
    </row>
    <row r="2961" spans="14:14" x14ac:dyDescent="0.15">
      <c r="N2961" s="72"/>
    </row>
    <row r="2962" spans="14:14" x14ac:dyDescent="0.15">
      <c r="N2962" s="72"/>
    </row>
    <row r="2963" spans="14:14" x14ac:dyDescent="0.15">
      <c r="N2963" s="72"/>
    </row>
    <row r="2964" spans="14:14" x14ac:dyDescent="0.15">
      <c r="N2964" s="72"/>
    </row>
    <row r="2965" spans="14:14" x14ac:dyDescent="0.15">
      <c r="N2965" s="72"/>
    </row>
    <row r="2966" spans="14:14" x14ac:dyDescent="0.15">
      <c r="N2966" s="72"/>
    </row>
    <row r="2967" spans="14:14" x14ac:dyDescent="0.15">
      <c r="N2967" s="72"/>
    </row>
    <row r="2968" spans="14:14" x14ac:dyDescent="0.15">
      <c r="N2968" s="72"/>
    </row>
    <row r="2969" spans="14:14" x14ac:dyDescent="0.15">
      <c r="N2969" s="72"/>
    </row>
    <row r="2970" spans="14:14" x14ac:dyDescent="0.15">
      <c r="N2970" s="72"/>
    </row>
    <row r="2971" spans="14:14" x14ac:dyDescent="0.15">
      <c r="N2971" s="72"/>
    </row>
    <row r="2972" spans="14:14" x14ac:dyDescent="0.15">
      <c r="N2972" s="72"/>
    </row>
    <row r="2973" spans="14:14" x14ac:dyDescent="0.15">
      <c r="N2973" s="72"/>
    </row>
    <row r="2974" spans="14:14" x14ac:dyDescent="0.15">
      <c r="N2974" s="72"/>
    </row>
    <row r="2975" spans="14:14" x14ac:dyDescent="0.15">
      <c r="N2975" s="72"/>
    </row>
    <row r="2976" spans="14:14" x14ac:dyDescent="0.15">
      <c r="N2976" s="72"/>
    </row>
    <row r="2977" spans="14:14" x14ac:dyDescent="0.15">
      <c r="N2977" s="72"/>
    </row>
    <row r="2978" spans="14:14" x14ac:dyDescent="0.15">
      <c r="N2978" s="72"/>
    </row>
    <row r="2979" spans="14:14" x14ac:dyDescent="0.15">
      <c r="N2979" s="72"/>
    </row>
    <row r="2980" spans="14:14" x14ac:dyDescent="0.15">
      <c r="N2980" s="72"/>
    </row>
    <row r="2981" spans="14:14" x14ac:dyDescent="0.15">
      <c r="N2981" s="72"/>
    </row>
    <row r="2982" spans="14:14" x14ac:dyDescent="0.15">
      <c r="N2982" s="72"/>
    </row>
    <row r="2983" spans="14:14" x14ac:dyDescent="0.15">
      <c r="N2983" s="72"/>
    </row>
    <row r="2984" spans="14:14" x14ac:dyDescent="0.15">
      <c r="N2984" s="72"/>
    </row>
    <row r="2985" spans="14:14" x14ac:dyDescent="0.15">
      <c r="N2985" s="72"/>
    </row>
    <row r="2986" spans="14:14" x14ac:dyDescent="0.15">
      <c r="N2986" s="72"/>
    </row>
    <row r="2987" spans="14:14" x14ac:dyDescent="0.15">
      <c r="N2987" s="72"/>
    </row>
    <row r="2988" spans="14:14" x14ac:dyDescent="0.15">
      <c r="N2988" s="72"/>
    </row>
    <row r="2989" spans="14:14" x14ac:dyDescent="0.15">
      <c r="N2989" s="72"/>
    </row>
    <row r="2990" spans="14:14" x14ac:dyDescent="0.15">
      <c r="N2990" s="72"/>
    </row>
    <row r="2991" spans="14:14" x14ac:dyDescent="0.15">
      <c r="N2991" s="72"/>
    </row>
    <row r="2992" spans="14:14" x14ac:dyDescent="0.15">
      <c r="N2992" s="72"/>
    </row>
    <row r="2993" spans="14:14" x14ac:dyDescent="0.15">
      <c r="N2993" s="72"/>
    </row>
    <row r="2994" spans="14:14" x14ac:dyDescent="0.15">
      <c r="N2994" s="72"/>
    </row>
    <row r="2995" spans="14:14" x14ac:dyDescent="0.15">
      <c r="N2995" s="72"/>
    </row>
    <row r="2996" spans="14:14" x14ac:dyDescent="0.15">
      <c r="N2996" s="72"/>
    </row>
    <row r="2997" spans="14:14" x14ac:dyDescent="0.15">
      <c r="N2997" s="72"/>
    </row>
    <row r="2998" spans="14:14" x14ac:dyDescent="0.15">
      <c r="N2998" s="72"/>
    </row>
    <row r="2999" spans="14:14" x14ac:dyDescent="0.15">
      <c r="N2999" s="72"/>
    </row>
    <row r="3000" spans="14:14" x14ac:dyDescent="0.15">
      <c r="N3000" s="72"/>
    </row>
    <row r="3001" spans="14:14" x14ac:dyDescent="0.15">
      <c r="N3001" s="72"/>
    </row>
    <row r="3002" spans="14:14" x14ac:dyDescent="0.15">
      <c r="N3002" s="72"/>
    </row>
    <row r="3003" spans="14:14" x14ac:dyDescent="0.15">
      <c r="N3003" s="72"/>
    </row>
    <row r="3004" spans="14:14" x14ac:dyDescent="0.15">
      <c r="N3004" s="72"/>
    </row>
    <row r="3005" spans="14:14" x14ac:dyDescent="0.15">
      <c r="N3005" s="72"/>
    </row>
    <row r="3006" spans="14:14" x14ac:dyDescent="0.15">
      <c r="N3006" s="72"/>
    </row>
    <row r="3007" spans="14:14" x14ac:dyDescent="0.15">
      <c r="N3007" s="72"/>
    </row>
    <row r="3008" spans="14:14" x14ac:dyDescent="0.15">
      <c r="N3008" s="72"/>
    </row>
    <row r="3009" spans="14:14" x14ac:dyDescent="0.15">
      <c r="N3009" s="72"/>
    </row>
    <row r="3010" spans="14:14" x14ac:dyDescent="0.15">
      <c r="N3010" s="72"/>
    </row>
    <row r="3011" spans="14:14" x14ac:dyDescent="0.15">
      <c r="N3011" s="72"/>
    </row>
    <row r="3012" spans="14:14" x14ac:dyDescent="0.15">
      <c r="N3012" s="72"/>
    </row>
    <row r="3013" spans="14:14" x14ac:dyDescent="0.15">
      <c r="N3013" s="72"/>
    </row>
    <row r="3014" spans="14:14" x14ac:dyDescent="0.15">
      <c r="N3014" s="72"/>
    </row>
    <row r="3015" spans="14:14" x14ac:dyDescent="0.15">
      <c r="N3015" s="72"/>
    </row>
    <row r="3016" spans="14:14" x14ac:dyDescent="0.15">
      <c r="N3016" s="72"/>
    </row>
    <row r="3017" spans="14:14" x14ac:dyDescent="0.15">
      <c r="N3017" s="72"/>
    </row>
    <row r="3018" spans="14:14" x14ac:dyDescent="0.15">
      <c r="N3018" s="72"/>
    </row>
    <row r="3019" spans="14:14" x14ac:dyDescent="0.15">
      <c r="N3019" s="72"/>
    </row>
    <row r="3020" spans="14:14" x14ac:dyDescent="0.15">
      <c r="N3020" s="72"/>
    </row>
    <row r="3021" spans="14:14" x14ac:dyDescent="0.15">
      <c r="N3021" s="72"/>
    </row>
    <row r="3022" spans="14:14" x14ac:dyDescent="0.15">
      <c r="N3022" s="72"/>
    </row>
    <row r="3023" spans="14:14" x14ac:dyDescent="0.15">
      <c r="N3023" s="72"/>
    </row>
    <row r="3024" spans="14:14" x14ac:dyDescent="0.15">
      <c r="N3024" s="72"/>
    </row>
    <row r="3025" spans="14:14" x14ac:dyDescent="0.15">
      <c r="N3025" s="72"/>
    </row>
    <row r="3026" spans="14:14" x14ac:dyDescent="0.15">
      <c r="N3026" s="72"/>
    </row>
    <row r="3027" spans="14:14" x14ac:dyDescent="0.15">
      <c r="N3027" s="72"/>
    </row>
    <row r="3028" spans="14:14" x14ac:dyDescent="0.15">
      <c r="N3028" s="72"/>
    </row>
    <row r="3029" spans="14:14" x14ac:dyDescent="0.15">
      <c r="N3029" s="72"/>
    </row>
    <row r="3030" spans="14:14" x14ac:dyDescent="0.15">
      <c r="N3030" s="72"/>
    </row>
    <row r="3031" spans="14:14" x14ac:dyDescent="0.15">
      <c r="N3031" s="72"/>
    </row>
    <row r="3032" spans="14:14" x14ac:dyDescent="0.15">
      <c r="N3032" s="72"/>
    </row>
    <row r="3033" spans="14:14" x14ac:dyDescent="0.15">
      <c r="N3033" s="72"/>
    </row>
    <row r="3034" spans="14:14" x14ac:dyDescent="0.15">
      <c r="N3034" s="72"/>
    </row>
    <row r="3035" spans="14:14" x14ac:dyDescent="0.15">
      <c r="N3035" s="72"/>
    </row>
    <row r="3036" spans="14:14" x14ac:dyDescent="0.15">
      <c r="N3036" s="72"/>
    </row>
    <row r="3037" spans="14:14" x14ac:dyDescent="0.15">
      <c r="N3037" s="72"/>
    </row>
    <row r="3038" spans="14:14" x14ac:dyDescent="0.15">
      <c r="N3038" s="72"/>
    </row>
    <row r="3039" spans="14:14" x14ac:dyDescent="0.15">
      <c r="N3039" s="72"/>
    </row>
    <row r="3040" spans="14:14" x14ac:dyDescent="0.15">
      <c r="N3040" s="72"/>
    </row>
    <row r="3041" spans="14:14" x14ac:dyDescent="0.15">
      <c r="N3041" s="72"/>
    </row>
    <row r="3042" spans="14:14" x14ac:dyDescent="0.15">
      <c r="N3042" s="72"/>
    </row>
    <row r="3043" spans="14:14" x14ac:dyDescent="0.15">
      <c r="N3043" s="72"/>
    </row>
    <row r="3044" spans="14:14" x14ac:dyDescent="0.15">
      <c r="N3044" s="72"/>
    </row>
    <row r="3045" spans="14:14" x14ac:dyDescent="0.15">
      <c r="N3045" s="72"/>
    </row>
    <row r="3046" spans="14:14" x14ac:dyDescent="0.15">
      <c r="N3046" s="72"/>
    </row>
    <row r="3047" spans="14:14" x14ac:dyDescent="0.15">
      <c r="N3047" s="72"/>
    </row>
    <row r="3048" spans="14:14" x14ac:dyDescent="0.15">
      <c r="N3048" s="72"/>
    </row>
    <row r="3049" spans="14:14" x14ac:dyDescent="0.15">
      <c r="N3049" s="72"/>
    </row>
    <row r="3050" spans="14:14" x14ac:dyDescent="0.15">
      <c r="N3050" s="72"/>
    </row>
    <row r="3051" spans="14:14" x14ac:dyDescent="0.15">
      <c r="N3051" s="72"/>
    </row>
    <row r="3052" spans="14:14" x14ac:dyDescent="0.15">
      <c r="N3052" s="72"/>
    </row>
    <row r="3053" spans="14:14" x14ac:dyDescent="0.15">
      <c r="N3053" s="72"/>
    </row>
    <row r="3054" spans="14:14" x14ac:dyDescent="0.15">
      <c r="N3054" s="72"/>
    </row>
    <row r="3055" spans="14:14" x14ac:dyDescent="0.15">
      <c r="N3055" s="72"/>
    </row>
    <row r="3056" spans="14:14" x14ac:dyDescent="0.15">
      <c r="N3056" s="72"/>
    </row>
    <row r="3057" spans="14:14" x14ac:dyDescent="0.15">
      <c r="N3057" s="72"/>
    </row>
    <row r="3058" spans="14:14" x14ac:dyDescent="0.15">
      <c r="N3058" s="72"/>
    </row>
    <row r="3059" spans="14:14" x14ac:dyDescent="0.15">
      <c r="N3059" s="72"/>
    </row>
    <row r="3060" spans="14:14" x14ac:dyDescent="0.15">
      <c r="N3060" s="72"/>
    </row>
    <row r="3061" spans="14:14" x14ac:dyDescent="0.15">
      <c r="N3061" s="72"/>
    </row>
    <row r="3062" spans="14:14" x14ac:dyDescent="0.15">
      <c r="N3062" s="72"/>
    </row>
    <row r="3063" spans="14:14" x14ac:dyDescent="0.15">
      <c r="N3063" s="72"/>
    </row>
    <row r="3064" spans="14:14" x14ac:dyDescent="0.15">
      <c r="N3064" s="72"/>
    </row>
    <row r="3065" spans="14:14" x14ac:dyDescent="0.15">
      <c r="N3065" s="72"/>
    </row>
    <row r="3066" spans="14:14" x14ac:dyDescent="0.15">
      <c r="N3066" s="72"/>
    </row>
    <row r="3067" spans="14:14" x14ac:dyDescent="0.15">
      <c r="N3067" s="72"/>
    </row>
    <row r="3068" spans="14:14" x14ac:dyDescent="0.15">
      <c r="N3068" s="72"/>
    </row>
    <row r="3069" spans="14:14" x14ac:dyDescent="0.15">
      <c r="N3069" s="72"/>
    </row>
    <row r="3070" spans="14:14" x14ac:dyDescent="0.15">
      <c r="N3070" s="72"/>
    </row>
    <row r="3071" spans="14:14" x14ac:dyDescent="0.15">
      <c r="N3071" s="72"/>
    </row>
    <row r="3072" spans="14:14" x14ac:dyDescent="0.15">
      <c r="N3072" s="72"/>
    </row>
    <row r="3073" spans="14:14" x14ac:dyDescent="0.15">
      <c r="N3073" s="72"/>
    </row>
    <row r="3074" spans="14:14" x14ac:dyDescent="0.15">
      <c r="N3074" s="72"/>
    </row>
    <row r="3075" spans="14:14" x14ac:dyDescent="0.15">
      <c r="N3075" s="72"/>
    </row>
    <row r="3076" spans="14:14" x14ac:dyDescent="0.15">
      <c r="N3076" s="72"/>
    </row>
    <row r="3077" spans="14:14" x14ac:dyDescent="0.15">
      <c r="N3077" s="72"/>
    </row>
    <row r="3078" spans="14:14" x14ac:dyDescent="0.15">
      <c r="N3078" s="72"/>
    </row>
    <row r="3079" spans="14:14" x14ac:dyDescent="0.15">
      <c r="N3079" s="72"/>
    </row>
    <row r="3080" spans="14:14" x14ac:dyDescent="0.15">
      <c r="N3080" s="72"/>
    </row>
    <row r="3081" spans="14:14" x14ac:dyDescent="0.15">
      <c r="N3081" s="72"/>
    </row>
    <row r="3082" spans="14:14" x14ac:dyDescent="0.15">
      <c r="N3082" s="72"/>
    </row>
    <row r="3083" spans="14:14" x14ac:dyDescent="0.15">
      <c r="N3083" s="72"/>
    </row>
    <row r="3084" spans="14:14" x14ac:dyDescent="0.15">
      <c r="N3084" s="72"/>
    </row>
    <row r="3085" spans="14:14" x14ac:dyDescent="0.15">
      <c r="N3085" s="72"/>
    </row>
    <row r="3086" spans="14:14" x14ac:dyDescent="0.15">
      <c r="N3086" s="72"/>
    </row>
    <row r="3087" spans="14:14" x14ac:dyDescent="0.15">
      <c r="N3087" s="72"/>
    </row>
    <row r="3088" spans="14:14" x14ac:dyDescent="0.15">
      <c r="N3088" s="72"/>
    </row>
    <row r="3089" spans="14:14" x14ac:dyDescent="0.15">
      <c r="N3089" s="72"/>
    </row>
    <row r="3090" spans="14:14" x14ac:dyDescent="0.15">
      <c r="N3090" s="72"/>
    </row>
    <row r="3091" spans="14:14" x14ac:dyDescent="0.15">
      <c r="N3091" s="72"/>
    </row>
    <row r="3092" spans="14:14" x14ac:dyDescent="0.15">
      <c r="N3092" s="72"/>
    </row>
    <row r="3093" spans="14:14" x14ac:dyDescent="0.15">
      <c r="N3093" s="72"/>
    </row>
    <row r="3094" spans="14:14" x14ac:dyDescent="0.15">
      <c r="N3094" s="72"/>
    </row>
    <row r="3095" spans="14:14" x14ac:dyDescent="0.15">
      <c r="N3095" s="72"/>
    </row>
    <row r="3096" spans="14:14" x14ac:dyDescent="0.15">
      <c r="N3096" s="72"/>
    </row>
    <row r="3097" spans="14:14" x14ac:dyDescent="0.15">
      <c r="N3097" s="72"/>
    </row>
    <row r="3098" spans="14:14" x14ac:dyDescent="0.15">
      <c r="N3098" s="72"/>
    </row>
    <row r="3099" spans="14:14" x14ac:dyDescent="0.15">
      <c r="N3099" s="72"/>
    </row>
    <row r="3100" spans="14:14" x14ac:dyDescent="0.15">
      <c r="N3100" s="72"/>
    </row>
    <row r="3101" spans="14:14" x14ac:dyDescent="0.15">
      <c r="N3101" s="72"/>
    </row>
    <row r="3102" spans="14:14" x14ac:dyDescent="0.15">
      <c r="N3102" s="72"/>
    </row>
    <row r="3103" spans="14:14" x14ac:dyDescent="0.15">
      <c r="N3103" s="72"/>
    </row>
    <row r="3104" spans="14:14" x14ac:dyDescent="0.15">
      <c r="N3104" s="72"/>
    </row>
    <row r="3105" spans="14:14" x14ac:dyDescent="0.15">
      <c r="N3105" s="72"/>
    </row>
    <row r="3106" spans="14:14" x14ac:dyDescent="0.15">
      <c r="N3106" s="72"/>
    </row>
    <row r="3107" spans="14:14" x14ac:dyDescent="0.15">
      <c r="N3107" s="72"/>
    </row>
    <row r="3108" spans="14:14" x14ac:dyDescent="0.15">
      <c r="N3108" s="72"/>
    </row>
    <row r="3109" spans="14:14" x14ac:dyDescent="0.15">
      <c r="N3109" s="72"/>
    </row>
    <row r="3110" spans="14:14" x14ac:dyDescent="0.15">
      <c r="N3110" s="72"/>
    </row>
    <row r="3111" spans="14:14" x14ac:dyDescent="0.15">
      <c r="N3111" s="72"/>
    </row>
    <row r="3112" spans="14:14" x14ac:dyDescent="0.15">
      <c r="N3112" s="72"/>
    </row>
    <row r="3113" spans="14:14" x14ac:dyDescent="0.15">
      <c r="N3113" s="72"/>
    </row>
    <row r="3114" spans="14:14" x14ac:dyDescent="0.15">
      <c r="N3114" s="72"/>
    </row>
    <row r="3115" spans="14:14" x14ac:dyDescent="0.15">
      <c r="N3115" s="72"/>
    </row>
    <row r="3116" spans="14:14" x14ac:dyDescent="0.15">
      <c r="N3116" s="72"/>
    </row>
    <row r="3117" spans="14:14" x14ac:dyDescent="0.15">
      <c r="N3117" s="72"/>
    </row>
    <row r="3118" spans="14:14" x14ac:dyDescent="0.15">
      <c r="N3118" s="72"/>
    </row>
    <row r="3119" spans="14:14" x14ac:dyDescent="0.15">
      <c r="N3119" s="72"/>
    </row>
    <row r="3120" spans="14:14" x14ac:dyDescent="0.15">
      <c r="N3120" s="72"/>
    </row>
    <row r="3121" spans="14:14" x14ac:dyDescent="0.15">
      <c r="N3121" s="72"/>
    </row>
    <row r="3122" spans="14:14" x14ac:dyDescent="0.15">
      <c r="N3122" s="72"/>
    </row>
    <row r="3123" spans="14:14" x14ac:dyDescent="0.15">
      <c r="N3123" s="72"/>
    </row>
    <row r="3124" spans="14:14" x14ac:dyDescent="0.15">
      <c r="N3124" s="72"/>
    </row>
    <row r="3125" spans="14:14" x14ac:dyDescent="0.15">
      <c r="N3125" s="72"/>
    </row>
    <row r="3126" spans="14:14" x14ac:dyDescent="0.15">
      <c r="N3126" s="72"/>
    </row>
    <row r="3127" spans="14:14" x14ac:dyDescent="0.15">
      <c r="N3127" s="72"/>
    </row>
    <row r="3128" spans="14:14" x14ac:dyDescent="0.15">
      <c r="N3128" s="72"/>
    </row>
    <row r="3129" spans="14:14" x14ac:dyDescent="0.15">
      <c r="N3129" s="72"/>
    </row>
    <row r="3130" spans="14:14" x14ac:dyDescent="0.15">
      <c r="N3130" s="72"/>
    </row>
    <row r="3131" spans="14:14" x14ac:dyDescent="0.15">
      <c r="N3131" s="72"/>
    </row>
    <row r="3132" spans="14:14" x14ac:dyDescent="0.15">
      <c r="N3132" s="72"/>
    </row>
    <row r="3133" spans="14:14" x14ac:dyDescent="0.15">
      <c r="N3133" s="72"/>
    </row>
    <row r="3134" spans="14:14" x14ac:dyDescent="0.15">
      <c r="N3134" s="72"/>
    </row>
    <row r="3135" spans="14:14" x14ac:dyDescent="0.15">
      <c r="N3135" s="72"/>
    </row>
    <row r="3136" spans="14:14" x14ac:dyDescent="0.15">
      <c r="N3136" s="72"/>
    </row>
    <row r="3137" spans="14:14" x14ac:dyDescent="0.15">
      <c r="N3137" s="72"/>
    </row>
    <row r="3138" spans="14:14" x14ac:dyDescent="0.15">
      <c r="N3138" s="72"/>
    </row>
    <row r="3139" spans="14:14" x14ac:dyDescent="0.15">
      <c r="N3139" s="72"/>
    </row>
    <row r="3140" spans="14:14" x14ac:dyDescent="0.15">
      <c r="N3140" s="72"/>
    </row>
    <row r="3141" spans="14:14" x14ac:dyDescent="0.15">
      <c r="N3141" s="72"/>
    </row>
    <row r="3142" spans="14:14" x14ac:dyDescent="0.15">
      <c r="N3142" s="72"/>
    </row>
    <row r="3143" spans="14:14" x14ac:dyDescent="0.15">
      <c r="N3143" s="72"/>
    </row>
    <row r="3144" spans="14:14" x14ac:dyDescent="0.15">
      <c r="N3144" s="72"/>
    </row>
    <row r="3145" spans="14:14" x14ac:dyDescent="0.15">
      <c r="N3145" s="72"/>
    </row>
    <row r="3146" spans="14:14" x14ac:dyDescent="0.15">
      <c r="N3146" s="72"/>
    </row>
    <row r="3147" spans="14:14" x14ac:dyDescent="0.15">
      <c r="N3147" s="72"/>
    </row>
    <row r="3148" spans="14:14" x14ac:dyDescent="0.15">
      <c r="N3148" s="72"/>
    </row>
    <row r="3149" spans="14:14" x14ac:dyDescent="0.15">
      <c r="N3149" s="72"/>
    </row>
    <row r="3150" spans="14:14" x14ac:dyDescent="0.15">
      <c r="N3150" s="72"/>
    </row>
    <row r="3151" spans="14:14" x14ac:dyDescent="0.15">
      <c r="N3151" s="72"/>
    </row>
    <row r="3152" spans="14:14" x14ac:dyDescent="0.15">
      <c r="N3152" s="72"/>
    </row>
    <row r="3153" spans="14:14" x14ac:dyDescent="0.15">
      <c r="N3153" s="72"/>
    </row>
    <row r="3154" spans="14:14" x14ac:dyDescent="0.15">
      <c r="N3154" s="72"/>
    </row>
    <row r="3155" spans="14:14" x14ac:dyDescent="0.15">
      <c r="N3155" s="72"/>
    </row>
    <row r="3156" spans="14:14" x14ac:dyDescent="0.15">
      <c r="N3156" s="72"/>
    </row>
    <row r="3157" spans="14:14" x14ac:dyDescent="0.15">
      <c r="N3157" s="72"/>
    </row>
    <row r="3158" spans="14:14" x14ac:dyDescent="0.15">
      <c r="N3158" s="72"/>
    </row>
    <row r="3159" spans="14:14" x14ac:dyDescent="0.15">
      <c r="N3159" s="72"/>
    </row>
    <row r="3160" spans="14:14" x14ac:dyDescent="0.15">
      <c r="N3160" s="72"/>
    </row>
    <row r="3161" spans="14:14" x14ac:dyDescent="0.15">
      <c r="N3161" s="72"/>
    </row>
    <row r="3162" spans="14:14" x14ac:dyDescent="0.15">
      <c r="N3162" s="72"/>
    </row>
    <row r="3163" spans="14:14" x14ac:dyDescent="0.15">
      <c r="N3163" s="72"/>
    </row>
    <row r="3164" spans="14:14" x14ac:dyDescent="0.15">
      <c r="N3164" s="72"/>
    </row>
    <row r="3165" spans="14:14" x14ac:dyDescent="0.15">
      <c r="N3165" s="72"/>
    </row>
    <row r="3166" spans="14:14" x14ac:dyDescent="0.15">
      <c r="N3166" s="72"/>
    </row>
    <row r="3167" spans="14:14" x14ac:dyDescent="0.15">
      <c r="N3167" s="72"/>
    </row>
    <row r="3168" spans="14:14" x14ac:dyDescent="0.15">
      <c r="N3168" s="72"/>
    </row>
    <row r="3169" spans="14:14" x14ac:dyDescent="0.15">
      <c r="N3169" s="72"/>
    </row>
    <row r="3170" spans="14:14" x14ac:dyDescent="0.15">
      <c r="N3170" s="72"/>
    </row>
    <row r="3171" spans="14:14" x14ac:dyDescent="0.15">
      <c r="N3171" s="72"/>
    </row>
    <row r="3172" spans="14:14" x14ac:dyDescent="0.15">
      <c r="N3172" s="72"/>
    </row>
    <row r="3173" spans="14:14" x14ac:dyDescent="0.15">
      <c r="N3173" s="72"/>
    </row>
    <row r="3174" spans="14:14" x14ac:dyDescent="0.15">
      <c r="N3174" s="72"/>
    </row>
    <row r="3175" spans="14:14" x14ac:dyDescent="0.15">
      <c r="N3175" s="72"/>
    </row>
    <row r="3176" spans="14:14" x14ac:dyDescent="0.15">
      <c r="N3176" s="72"/>
    </row>
    <row r="3177" spans="14:14" x14ac:dyDescent="0.15">
      <c r="N3177" s="72"/>
    </row>
    <row r="3178" spans="14:14" x14ac:dyDescent="0.15">
      <c r="N3178" s="72"/>
    </row>
    <row r="3179" spans="14:14" x14ac:dyDescent="0.15">
      <c r="N3179" s="72"/>
    </row>
    <row r="3180" spans="14:14" x14ac:dyDescent="0.15">
      <c r="N3180" s="72"/>
    </row>
    <row r="3181" spans="14:14" x14ac:dyDescent="0.15">
      <c r="N3181" s="72"/>
    </row>
    <row r="3182" spans="14:14" x14ac:dyDescent="0.15">
      <c r="N3182" s="72"/>
    </row>
    <row r="3183" spans="14:14" x14ac:dyDescent="0.15">
      <c r="N3183" s="72"/>
    </row>
    <row r="3184" spans="14:14" x14ac:dyDescent="0.15">
      <c r="N3184" s="72"/>
    </row>
    <row r="3185" spans="14:14" x14ac:dyDescent="0.15">
      <c r="N3185" s="72"/>
    </row>
    <row r="3186" spans="14:14" x14ac:dyDescent="0.15">
      <c r="N3186" s="72"/>
    </row>
    <row r="3187" spans="14:14" x14ac:dyDescent="0.15">
      <c r="N3187" s="72"/>
    </row>
    <row r="3188" spans="14:14" x14ac:dyDescent="0.15">
      <c r="N3188" s="72"/>
    </row>
    <row r="3189" spans="14:14" x14ac:dyDescent="0.15">
      <c r="N3189" s="72"/>
    </row>
    <row r="3190" spans="14:14" x14ac:dyDescent="0.15">
      <c r="N3190" s="72"/>
    </row>
    <row r="3191" spans="14:14" x14ac:dyDescent="0.15">
      <c r="N3191" s="72"/>
    </row>
    <row r="3192" spans="14:14" x14ac:dyDescent="0.15">
      <c r="N3192" s="72"/>
    </row>
    <row r="3193" spans="14:14" x14ac:dyDescent="0.15">
      <c r="N3193" s="72"/>
    </row>
    <row r="3194" spans="14:14" x14ac:dyDescent="0.15">
      <c r="N3194" s="72"/>
    </row>
    <row r="3195" spans="14:14" x14ac:dyDescent="0.15">
      <c r="N3195" s="72"/>
    </row>
    <row r="3196" spans="14:14" x14ac:dyDescent="0.15">
      <c r="N3196" s="72"/>
    </row>
    <row r="3197" spans="14:14" x14ac:dyDescent="0.15">
      <c r="N3197" s="72"/>
    </row>
    <row r="3198" spans="14:14" x14ac:dyDescent="0.15">
      <c r="N3198" s="72"/>
    </row>
    <row r="3199" spans="14:14" x14ac:dyDescent="0.15">
      <c r="N3199" s="72"/>
    </row>
    <row r="3200" spans="14:14" x14ac:dyDescent="0.15">
      <c r="N3200" s="72"/>
    </row>
    <row r="3201" spans="14:14" x14ac:dyDescent="0.15">
      <c r="N3201" s="72"/>
    </row>
    <row r="3202" spans="14:14" x14ac:dyDescent="0.15">
      <c r="N3202" s="72"/>
    </row>
    <row r="3203" spans="14:14" x14ac:dyDescent="0.15">
      <c r="N3203" s="72"/>
    </row>
    <row r="3204" spans="14:14" x14ac:dyDescent="0.15">
      <c r="N3204" s="72"/>
    </row>
    <row r="3205" spans="14:14" x14ac:dyDescent="0.15">
      <c r="N3205" s="72"/>
    </row>
    <row r="3206" spans="14:14" x14ac:dyDescent="0.15">
      <c r="N3206" s="72"/>
    </row>
    <row r="3207" spans="14:14" x14ac:dyDescent="0.15">
      <c r="N3207" s="72"/>
    </row>
    <row r="3208" spans="14:14" x14ac:dyDescent="0.15">
      <c r="N3208" s="72"/>
    </row>
    <row r="3209" spans="14:14" x14ac:dyDescent="0.15">
      <c r="N3209" s="72"/>
    </row>
    <row r="3210" spans="14:14" x14ac:dyDescent="0.15">
      <c r="N3210" s="72"/>
    </row>
    <row r="3211" spans="14:14" x14ac:dyDescent="0.15">
      <c r="N3211" s="72"/>
    </row>
    <row r="3212" spans="14:14" x14ac:dyDescent="0.15">
      <c r="N3212" s="72"/>
    </row>
    <row r="3213" spans="14:14" x14ac:dyDescent="0.15">
      <c r="N3213" s="72"/>
    </row>
    <row r="3214" spans="14:14" x14ac:dyDescent="0.15">
      <c r="N3214" s="72"/>
    </row>
    <row r="3215" spans="14:14" x14ac:dyDescent="0.15">
      <c r="N3215" s="72"/>
    </row>
    <row r="3216" spans="14:14" x14ac:dyDescent="0.15">
      <c r="N3216" s="72"/>
    </row>
    <row r="3217" spans="14:14" x14ac:dyDescent="0.15">
      <c r="N3217" s="72"/>
    </row>
    <row r="3218" spans="14:14" x14ac:dyDescent="0.15">
      <c r="N3218" s="72"/>
    </row>
    <row r="3219" spans="14:14" x14ac:dyDescent="0.15">
      <c r="N3219" s="72"/>
    </row>
    <row r="3220" spans="14:14" x14ac:dyDescent="0.15">
      <c r="N3220" s="72"/>
    </row>
    <row r="3221" spans="14:14" x14ac:dyDescent="0.15">
      <c r="N3221" s="72"/>
    </row>
    <row r="3222" spans="14:14" x14ac:dyDescent="0.15">
      <c r="N3222" s="72"/>
    </row>
    <row r="3223" spans="14:14" x14ac:dyDescent="0.15">
      <c r="N3223" s="72"/>
    </row>
    <row r="3224" spans="14:14" x14ac:dyDescent="0.15">
      <c r="N3224" s="72"/>
    </row>
    <row r="3225" spans="14:14" x14ac:dyDescent="0.15">
      <c r="N3225" s="72"/>
    </row>
    <row r="3226" spans="14:14" x14ac:dyDescent="0.15">
      <c r="N3226" s="72"/>
    </row>
    <row r="3227" spans="14:14" x14ac:dyDescent="0.15">
      <c r="N3227" s="72"/>
    </row>
    <row r="3228" spans="14:14" x14ac:dyDescent="0.15">
      <c r="N3228" s="72"/>
    </row>
    <row r="3229" spans="14:14" x14ac:dyDescent="0.15">
      <c r="N3229" s="72"/>
    </row>
    <row r="3230" spans="14:14" x14ac:dyDescent="0.15">
      <c r="N3230" s="72"/>
    </row>
    <row r="3231" spans="14:14" x14ac:dyDescent="0.15">
      <c r="N3231" s="72"/>
    </row>
    <row r="3232" spans="14:14" x14ac:dyDescent="0.15">
      <c r="N3232" s="72"/>
    </row>
    <row r="3233" spans="14:14" x14ac:dyDescent="0.15">
      <c r="N3233" s="72"/>
    </row>
    <row r="3234" spans="14:14" x14ac:dyDescent="0.15">
      <c r="N3234" s="72"/>
    </row>
    <row r="3235" spans="14:14" x14ac:dyDescent="0.15">
      <c r="N3235" s="72"/>
    </row>
    <row r="3236" spans="14:14" x14ac:dyDescent="0.15">
      <c r="N3236" s="72"/>
    </row>
    <row r="3237" spans="14:14" x14ac:dyDescent="0.15">
      <c r="N3237" s="72"/>
    </row>
    <row r="3238" spans="14:14" x14ac:dyDescent="0.15">
      <c r="N3238" s="72"/>
    </row>
    <row r="3239" spans="14:14" x14ac:dyDescent="0.15">
      <c r="N3239" s="72"/>
    </row>
    <row r="3240" spans="14:14" x14ac:dyDescent="0.15">
      <c r="N3240" s="72"/>
    </row>
    <row r="3241" spans="14:14" x14ac:dyDescent="0.15">
      <c r="N3241" s="72"/>
    </row>
    <row r="3242" spans="14:14" x14ac:dyDescent="0.15">
      <c r="N3242" s="72"/>
    </row>
    <row r="3243" spans="14:14" x14ac:dyDescent="0.15">
      <c r="N3243" s="72"/>
    </row>
    <row r="3244" spans="14:14" x14ac:dyDescent="0.15">
      <c r="N3244" s="72"/>
    </row>
    <row r="3245" spans="14:14" x14ac:dyDescent="0.15">
      <c r="N3245" s="72"/>
    </row>
    <row r="3246" spans="14:14" x14ac:dyDescent="0.15">
      <c r="N3246" s="72"/>
    </row>
    <row r="3247" spans="14:14" x14ac:dyDescent="0.15">
      <c r="N3247" s="72"/>
    </row>
    <row r="3248" spans="14:14" x14ac:dyDescent="0.15">
      <c r="N3248" s="72"/>
    </row>
    <row r="3249" spans="14:14" x14ac:dyDescent="0.15">
      <c r="N3249" s="72"/>
    </row>
    <row r="3250" spans="14:14" x14ac:dyDescent="0.15">
      <c r="N3250" s="72"/>
    </row>
    <row r="3251" spans="14:14" x14ac:dyDescent="0.15">
      <c r="N3251" s="72"/>
    </row>
    <row r="3252" spans="14:14" x14ac:dyDescent="0.15">
      <c r="N3252" s="72"/>
    </row>
    <row r="3253" spans="14:14" x14ac:dyDescent="0.15">
      <c r="N3253" s="72"/>
    </row>
    <row r="3254" spans="14:14" x14ac:dyDescent="0.15">
      <c r="N3254" s="72"/>
    </row>
    <row r="3255" spans="14:14" x14ac:dyDescent="0.15">
      <c r="N3255" s="72"/>
    </row>
    <row r="3256" spans="14:14" x14ac:dyDescent="0.15">
      <c r="N3256" s="72"/>
    </row>
    <row r="3257" spans="14:14" x14ac:dyDescent="0.15">
      <c r="N3257" s="72"/>
    </row>
    <row r="3258" spans="14:14" x14ac:dyDescent="0.15">
      <c r="N3258" s="72"/>
    </row>
    <row r="3259" spans="14:14" x14ac:dyDescent="0.15">
      <c r="N3259" s="72"/>
    </row>
    <row r="3260" spans="14:14" x14ac:dyDescent="0.15">
      <c r="N3260" s="72"/>
    </row>
    <row r="3261" spans="14:14" x14ac:dyDescent="0.15">
      <c r="N3261" s="72"/>
    </row>
    <row r="3262" spans="14:14" x14ac:dyDescent="0.15">
      <c r="N3262" s="72"/>
    </row>
    <row r="3263" spans="14:14" x14ac:dyDescent="0.15">
      <c r="N3263" s="72"/>
    </row>
    <row r="3264" spans="14:14" x14ac:dyDescent="0.15">
      <c r="N3264" s="72"/>
    </row>
    <row r="3265" spans="14:14" x14ac:dyDescent="0.15">
      <c r="N3265" s="72"/>
    </row>
    <row r="3266" spans="14:14" x14ac:dyDescent="0.15">
      <c r="N3266" s="72"/>
    </row>
    <row r="3267" spans="14:14" x14ac:dyDescent="0.15">
      <c r="N3267" s="72"/>
    </row>
    <row r="3268" spans="14:14" x14ac:dyDescent="0.15">
      <c r="N3268" s="72"/>
    </row>
    <row r="3269" spans="14:14" x14ac:dyDescent="0.15">
      <c r="N3269" s="72"/>
    </row>
    <row r="3270" spans="14:14" x14ac:dyDescent="0.15">
      <c r="N3270" s="72"/>
    </row>
    <row r="3271" spans="14:14" x14ac:dyDescent="0.15">
      <c r="N3271" s="72"/>
    </row>
    <row r="3272" spans="14:14" x14ac:dyDescent="0.15">
      <c r="N3272" s="72"/>
    </row>
    <row r="3273" spans="14:14" x14ac:dyDescent="0.15">
      <c r="N3273" s="72"/>
    </row>
    <row r="3274" spans="14:14" x14ac:dyDescent="0.15">
      <c r="N3274" s="72"/>
    </row>
    <row r="3275" spans="14:14" x14ac:dyDescent="0.15">
      <c r="N3275" s="72"/>
    </row>
    <row r="3276" spans="14:14" x14ac:dyDescent="0.15">
      <c r="N3276" s="72"/>
    </row>
    <row r="3277" spans="14:14" x14ac:dyDescent="0.15">
      <c r="N3277" s="72"/>
    </row>
    <row r="3278" spans="14:14" x14ac:dyDescent="0.15">
      <c r="N3278" s="72"/>
    </row>
    <row r="3279" spans="14:14" x14ac:dyDescent="0.15">
      <c r="N3279" s="72"/>
    </row>
    <row r="3280" spans="14:14" x14ac:dyDescent="0.15">
      <c r="N3280" s="72"/>
    </row>
    <row r="3281" spans="14:14" x14ac:dyDescent="0.15">
      <c r="N3281" s="72"/>
    </row>
    <row r="3282" spans="14:14" x14ac:dyDescent="0.15">
      <c r="N3282" s="72"/>
    </row>
    <row r="3283" spans="14:14" x14ac:dyDescent="0.15">
      <c r="N3283" s="72"/>
    </row>
    <row r="3284" spans="14:14" x14ac:dyDescent="0.15">
      <c r="N3284" s="72"/>
    </row>
    <row r="3285" spans="14:14" x14ac:dyDescent="0.15">
      <c r="N3285" s="72"/>
    </row>
    <row r="3286" spans="14:14" x14ac:dyDescent="0.15">
      <c r="N3286" s="72"/>
    </row>
    <row r="3287" spans="14:14" x14ac:dyDescent="0.15">
      <c r="N3287" s="72"/>
    </row>
    <row r="3288" spans="14:14" x14ac:dyDescent="0.15">
      <c r="N3288" s="72"/>
    </row>
    <row r="3289" spans="14:14" x14ac:dyDescent="0.15">
      <c r="N3289" s="72"/>
    </row>
    <row r="3290" spans="14:14" x14ac:dyDescent="0.15">
      <c r="N3290" s="72"/>
    </row>
    <row r="3291" spans="14:14" x14ac:dyDescent="0.15">
      <c r="N3291" s="72"/>
    </row>
    <row r="3292" spans="14:14" x14ac:dyDescent="0.15">
      <c r="N3292" s="72"/>
    </row>
    <row r="3293" spans="14:14" x14ac:dyDescent="0.15">
      <c r="N3293" s="72"/>
    </row>
    <row r="3294" spans="14:14" x14ac:dyDescent="0.15">
      <c r="N3294" s="72"/>
    </row>
    <row r="3295" spans="14:14" x14ac:dyDescent="0.15">
      <c r="N3295" s="72"/>
    </row>
    <row r="3296" spans="14:14" x14ac:dyDescent="0.15">
      <c r="N3296" s="72"/>
    </row>
    <row r="3297" spans="14:14" x14ac:dyDescent="0.15">
      <c r="N3297" s="72"/>
    </row>
    <row r="3298" spans="14:14" x14ac:dyDescent="0.15">
      <c r="N3298" s="72"/>
    </row>
    <row r="3299" spans="14:14" x14ac:dyDescent="0.15">
      <c r="N3299" s="72"/>
    </row>
    <row r="3300" spans="14:14" x14ac:dyDescent="0.15">
      <c r="N3300" s="72"/>
    </row>
    <row r="3301" spans="14:14" x14ac:dyDescent="0.15">
      <c r="N3301" s="72"/>
    </row>
    <row r="3302" spans="14:14" x14ac:dyDescent="0.15">
      <c r="N3302" s="72"/>
    </row>
    <row r="3303" spans="14:14" x14ac:dyDescent="0.15">
      <c r="N3303" s="72"/>
    </row>
    <row r="3304" spans="14:14" x14ac:dyDescent="0.15">
      <c r="N3304" s="72"/>
    </row>
    <row r="3305" spans="14:14" x14ac:dyDescent="0.15">
      <c r="N3305" s="72"/>
    </row>
    <row r="3306" spans="14:14" x14ac:dyDescent="0.15">
      <c r="N3306" s="72"/>
    </row>
    <row r="3307" spans="14:14" x14ac:dyDescent="0.15">
      <c r="N3307" s="72"/>
    </row>
    <row r="3308" spans="14:14" x14ac:dyDescent="0.15">
      <c r="N3308" s="72"/>
    </row>
    <row r="3309" spans="14:14" x14ac:dyDescent="0.15">
      <c r="N3309" s="72"/>
    </row>
    <row r="3310" spans="14:14" x14ac:dyDescent="0.15">
      <c r="N3310" s="72"/>
    </row>
    <row r="3311" spans="14:14" x14ac:dyDescent="0.15">
      <c r="N3311" s="72"/>
    </row>
    <row r="3312" spans="14:14" x14ac:dyDescent="0.15">
      <c r="N3312" s="72"/>
    </row>
    <row r="3313" spans="14:14" x14ac:dyDescent="0.15">
      <c r="N3313" s="72"/>
    </row>
    <row r="3314" spans="14:14" x14ac:dyDescent="0.15">
      <c r="N3314" s="72"/>
    </row>
    <row r="3315" spans="14:14" x14ac:dyDescent="0.15">
      <c r="N3315" s="72"/>
    </row>
    <row r="3316" spans="14:14" x14ac:dyDescent="0.15">
      <c r="N3316" s="72"/>
    </row>
    <row r="3317" spans="14:14" x14ac:dyDescent="0.15">
      <c r="N3317" s="72"/>
    </row>
    <row r="3318" spans="14:14" x14ac:dyDescent="0.15">
      <c r="N3318" s="72"/>
    </row>
    <row r="3319" spans="14:14" x14ac:dyDescent="0.15">
      <c r="N3319" s="72"/>
    </row>
    <row r="3320" spans="14:14" x14ac:dyDescent="0.15">
      <c r="N3320" s="72"/>
    </row>
    <row r="3321" spans="14:14" x14ac:dyDescent="0.15">
      <c r="N3321" s="72"/>
    </row>
    <row r="3322" spans="14:14" x14ac:dyDescent="0.15">
      <c r="N3322" s="72"/>
    </row>
    <row r="3323" spans="14:14" x14ac:dyDescent="0.15">
      <c r="N3323" s="72"/>
    </row>
    <row r="3324" spans="14:14" x14ac:dyDescent="0.15">
      <c r="N3324" s="72"/>
    </row>
    <row r="3325" spans="14:14" x14ac:dyDescent="0.15">
      <c r="N3325" s="72"/>
    </row>
    <row r="3326" spans="14:14" x14ac:dyDescent="0.15">
      <c r="N3326" s="72"/>
    </row>
    <row r="3327" spans="14:14" x14ac:dyDescent="0.15">
      <c r="N3327" s="72"/>
    </row>
    <row r="3328" spans="14:14" x14ac:dyDescent="0.15">
      <c r="N3328" s="72"/>
    </row>
    <row r="3329" spans="14:14" x14ac:dyDescent="0.15">
      <c r="N3329" s="72"/>
    </row>
    <row r="3330" spans="14:14" x14ac:dyDescent="0.15">
      <c r="N3330" s="72"/>
    </row>
    <row r="3331" spans="14:14" x14ac:dyDescent="0.15">
      <c r="N3331" s="72"/>
    </row>
    <row r="3332" spans="14:14" x14ac:dyDescent="0.15">
      <c r="N3332" s="72"/>
    </row>
    <row r="3333" spans="14:14" x14ac:dyDescent="0.15">
      <c r="N3333" s="72"/>
    </row>
    <row r="3334" spans="14:14" x14ac:dyDescent="0.15">
      <c r="N3334" s="72"/>
    </row>
    <row r="3335" spans="14:14" x14ac:dyDescent="0.15">
      <c r="N3335" s="72"/>
    </row>
    <row r="3336" spans="14:14" x14ac:dyDescent="0.15">
      <c r="N3336" s="72"/>
    </row>
    <row r="3337" spans="14:14" x14ac:dyDescent="0.15">
      <c r="N3337" s="72"/>
    </row>
    <row r="3338" spans="14:14" x14ac:dyDescent="0.15">
      <c r="N3338" s="72"/>
    </row>
    <row r="3339" spans="14:14" x14ac:dyDescent="0.15">
      <c r="N3339" s="72"/>
    </row>
    <row r="3340" spans="14:14" x14ac:dyDescent="0.15">
      <c r="N3340" s="72"/>
    </row>
    <row r="3341" spans="14:14" x14ac:dyDescent="0.15">
      <c r="N3341" s="72"/>
    </row>
    <row r="3342" spans="14:14" x14ac:dyDescent="0.15">
      <c r="N3342" s="72"/>
    </row>
    <row r="3343" spans="14:14" x14ac:dyDescent="0.15">
      <c r="N3343" s="72"/>
    </row>
    <row r="3344" spans="14:14" x14ac:dyDescent="0.15">
      <c r="N3344" s="72"/>
    </row>
    <row r="3345" spans="14:14" x14ac:dyDescent="0.15">
      <c r="N3345" s="72"/>
    </row>
    <row r="3346" spans="14:14" x14ac:dyDescent="0.15">
      <c r="N3346" s="72"/>
    </row>
    <row r="3347" spans="14:14" x14ac:dyDescent="0.15">
      <c r="N3347" s="72"/>
    </row>
    <row r="3348" spans="14:14" x14ac:dyDescent="0.15">
      <c r="N3348" s="72"/>
    </row>
    <row r="3349" spans="14:14" x14ac:dyDescent="0.15">
      <c r="N3349" s="72"/>
    </row>
    <row r="3350" spans="14:14" x14ac:dyDescent="0.15">
      <c r="N3350" s="72"/>
    </row>
    <row r="3351" spans="14:14" x14ac:dyDescent="0.15">
      <c r="N3351" s="72"/>
    </row>
    <row r="3352" spans="14:14" x14ac:dyDescent="0.15">
      <c r="N3352" s="72"/>
    </row>
    <row r="3353" spans="14:14" x14ac:dyDescent="0.15">
      <c r="N3353" s="72"/>
    </row>
    <row r="3354" spans="14:14" x14ac:dyDescent="0.15">
      <c r="N3354" s="72"/>
    </row>
    <row r="3355" spans="14:14" x14ac:dyDescent="0.15">
      <c r="N3355" s="72"/>
    </row>
    <row r="3356" spans="14:14" x14ac:dyDescent="0.15">
      <c r="N3356" s="72"/>
    </row>
    <row r="3357" spans="14:14" x14ac:dyDescent="0.15">
      <c r="N3357" s="72"/>
    </row>
    <row r="3358" spans="14:14" x14ac:dyDescent="0.15">
      <c r="N3358" s="72"/>
    </row>
    <row r="3359" spans="14:14" x14ac:dyDescent="0.15">
      <c r="N3359" s="72"/>
    </row>
    <row r="3360" spans="14:14" x14ac:dyDescent="0.15">
      <c r="N3360" s="72"/>
    </row>
    <row r="3361" spans="14:14" x14ac:dyDescent="0.15">
      <c r="N3361" s="72"/>
    </row>
    <row r="3362" spans="14:14" x14ac:dyDescent="0.15">
      <c r="N3362" s="72"/>
    </row>
    <row r="3363" spans="14:14" x14ac:dyDescent="0.15">
      <c r="N3363" s="72"/>
    </row>
    <row r="3364" spans="14:14" x14ac:dyDescent="0.15">
      <c r="N3364" s="72"/>
    </row>
    <row r="3365" spans="14:14" x14ac:dyDescent="0.15">
      <c r="N3365" s="72"/>
    </row>
    <row r="3366" spans="14:14" x14ac:dyDescent="0.15">
      <c r="N3366" s="72"/>
    </row>
    <row r="3367" spans="14:14" x14ac:dyDescent="0.15">
      <c r="N3367" s="72"/>
    </row>
    <row r="3368" spans="14:14" x14ac:dyDescent="0.15">
      <c r="N3368" s="72"/>
    </row>
    <row r="3369" spans="14:14" x14ac:dyDescent="0.15">
      <c r="N3369" s="72"/>
    </row>
    <row r="3370" spans="14:14" x14ac:dyDescent="0.15">
      <c r="N3370" s="72"/>
    </row>
    <row r="3371" spans="14:14" x14ac:dyDescent="0.15">
      <c r="N3371" s="72"/>
    </row>
    <row r="3372" spans="14:14" x14ac:dyDescent="0.15">
      <c r="N3372" s="72"/>
    </row>
    <row r="3373" spans="14:14" x14ac:dyDescent="0.15">
      <c r="N3373" s="72"/>
    </row>
    <row r="3374" spans="14:14" x14ac:dyDescent="0.15">
      <c r="N3374" s="72"/>
    </row>
    <row r="3375" spans="14:14" x14ac:dyDescent="0.15">
      <c r="N3375" s="72"/>
    </row>
    <row r="3376" spans="14:14" x14ac:dyDescent="0.15">
      <c r="N3376" s="72"/>
    </row>
    <row r="3377" spans="14:14" x14ac:dyDescent="0.15">
      <c r="N3377" s="72"/>
    </row>
    <row r="3378" spans="14:14" x14ac:dyDescent="0.15">
      <c r="N3378" s="72"/>
    </row>
    <row r="3379" spans="14:14" x14ac:dyDescent="0.15">
      <c r="N3379" s="72"/>
    </row>
    <row r="3380" spans="14:14" x14ac:dyDescent="0.15">
      <c r="N3380" s="72"/>
    </row>
    <row r="3381" spans="14:14" x14ac:dyDescent="0.15">
      <c r="N3381" s="72"/>
    </row>
    <row r="3382" spans="14:14" x14ac:dyDescent="0.15">
      <c r="N3382" s="72"/>
    </row>
    <row r="3383" spans="14:14" x14ac:dyDescent="0.15">
      <c r="N3383" s="72"/>
    </row>
    <row r="3384" spans="14:14" x14ac:dyDescent="0.15">
      <c r="N3384" s="72"/>
    </row>
    <row r="3385" spans="14:14" x14ac:dyDescent="0.15">
      <c r="N3385" s="72"/>
    </row>
    <row r="3386" spans="14:14" x14ac:dyDescent="0.15">
      <c r="N3386" s="72"/>
    </row>
    <row r="3387" spans="14:14" x14ac:dyDescent="0.15">
      <c r="N3387" s="72"/>
    </row>
    <row r="3388" spans="14:14" x14ac:dyDescent="0.15">
      <c r="N3388" s="72"/>
    </row>
    <row r="3389" spans="14:14" x14ac:dyDescent="0.15">
      <c r="N3389" s="72"/>
    </row>
    <row r="3390" spans="14:14" x14ac:dyDescent="0.15">
      <c r="N3390" s="72"/>
    </row>
    <row r="3391" spans="14:14" x14ac:dyDescent="0.15">
      <c r="N3391" s="72"/>
    </row>
    <row r="3392" spans="14:14" x14ac:dyDescent="0.15">
      <c r="N3392" s="72"/>
    </row>
    <row r="3393" spans="14:14" x14ac:dyDescent="0.15">
      <c r="N3393" s="72"/>
    </row>
    <row r="3394" spans="14:14" x14ac:dyDescent="0.15">
      <c r="N3394" s="72"/>
    </row>
    <row r="3395" spans="14:14" x14ac:dyDescent="0.15">
      <c r="N3395" s="72"/>
    </row>
    <row r="3396" spans="14:14" x14ac:dyDescent="0.15">
      <c r="N3396" s="72"/>
    </row>
    <row r="3397" spans="14:14" x14ac:dyDescent="0.15">
      <c r="N3397" s="72"/>
    </row>
    <row r="3398" spans="14:14" x14ac:dyDescent="0.15">
      <c r="N3398" s="72"/>
    </row>
    <row r="3399" spans="14:14" x14ac:dyDescent="0.15">
      <c r="N3399" s="72"/>
    </row>
    <row r="3400" spans="14:14" x14ac:dyDescent="0.15">
      <c r="N3400" s="72"/>
    </row>
    <row r="3401" spans="14:14" x14ac:dyDescent="0.15">
      <c r="N3401" s="72"/>
    </row>
    <row r="3402" spans="14:14" x14ac:dyDescent="0.15">
      <c r="N3402" s="72"/>
    </row>
    <row r="3403" spans="14:14" x14ac:dyDescent="0.15">
      <c r="N3403" s="72"/>
    </row>
    <row r="3404" spans="14:14" x14ac:dyDescent="0.15">
      <c r="N3404" s="72"/>
    </row>
    <row r="3405" spans="14:14" x14ac:dyDescent="0.15">
      <c r="N3405" s="72"/>
    </row>
    <row r="3406" spans="14:14" x14ac:dyDescent="0.15">
      <c r="N3406" s="72"/>
    </row>
    <row r="3407" spans="14:14" x14ac:dyDescent="0.15">
      <c r="N3407" s="72"/>
    </row>
    <row r="3408" spans="14:14" x14ac:dyDescent="0.15">
      <c r="N3408" s="72"/>
    </row>
    <row r="3409" spans="14:14" x14ac:dyDescent="0.15">
      <c r="N3409" s="72"/>
    </row>
    <row r="3410" spans="14:14" x14ac:dyDescent="0.15">
      <c r="N3410" s="72"/>
    </row>
    <row r="3411" spans="14:14" x14ac:dyDescent="0.15">
      <c r="N3411" s="72"/>
    </row>
    <row r="3412" spans="14:14" x14ac:dyDescent="0.15">
      <c r="N3412" s="72"/>
    </row>
    <row r="3413" spans="14:14" x14ac:dyDescent="0.15">
      <c r="N3413" s="72"/>
    </row>
    <row r="3414" spans="14:14" x14ac:dyDescent="0.15">
      <c r="N3414" s="72"/>
    </row>
    <row r="3415" spans="14:14" x14ac:dyDescent="0.15">
      <c r="N3415" s="72"/>
    </row>
    <row r="3416" spans="14:14" x14ac:dyDescent="0.15">
      <c r="N3416" s="72"/>
    </row>
    <row r="3417" spans="14:14" x14ac:dyDescent="0.15">
      <c r="N3417" s="72"/>
    </row>
    <row r="3418" spans="14:14" x14ac:dyDescent="0.15">
      <c r="N3418" s="72"/>
    </row>
    <row r="3419" spans="14:14" x14ac:dyDescent="0.15">
      <c r="N3419" s="72"/>
    </row>
    <row r="3420" spans="14:14" x14ac:dyDescent="0.15">
      <c r="N3420" s="72"/>
    </row>
    <row r="3421" spans="14:14" x14ac:dyDescent="0.15">
      <c r="N3421" s="72"/>
    </row>
    <row r="3422" spans="14:14" x14ac:dyDescent="0.15">
      <c r="N3422" s="72"/>
    </row>
    <row r="3423" spans="14:14" x14ac:dyDescent="0.15">
      <c r="N3423" s="72"/>
    </row>
    <row r="3424" spans="14:14" x14ac:dyDescent="0.15">
      <c r="N3424" s="72"/>
    </row>
    <row r="3425" spans="14:14" x14ac:dyDescent="0.15">
      <c r="N3425" s="72"/>
    </row>
    <row r="3426" spans="14:14" x14ac:dyDescent="0.15">
      <c r="N3426" s="72"/>
    </row>
    <row r="3427" spans="14:14" x14ac:dyDescent="0.15">
      <c r="N3427" s="72"/>
    </row>
    <row r="3428" spans="14:14" x14ac:dyDescent="0.15">
      <c r="N3428" s="72"/>
    </row>
    <row r="3429" spans="14:14" x14ac:dyDescent="0.15">
      <c r="N3429" s="72"/>
    </row>
    <row r="3430" spans="14:14" x14ac:dyDescent="0.15">
      <c r="N3430" s="72"/>
    </row>
    <row r="3431" spans="14:14" x14ac:dyDescent="0.15">
      <c r="N3431" s="72"/>
    </row>
    <row r="3432" spans="14:14" x14ac:dyDescent="0.15">
      <c r="N3432" s="72"/>
    </row>
    <row r="3433" spans="14:14" x14ac:dyDescent="0.15">
      <c r="N3433" s="72"/>
    </row>
    <row r="3434" spans="14:14" x14ac:dyDescent="0.15">
      <c r="N3434" s="72"/>
    </row>
    <row r="3435" spans="14:14" x14ac:dyDescent="0.15">
      <c r="N3435" s="72"/>
    </row>
    <row r="3436" spans="14:14" x14ac:dyDescent="0.15">
      <c r="N3436" s="72"/>
    </row>
    <row r="3437" spans="14:14" x14ac:dyDescent="0.15">
      <c r="N3437" s="72"/>
    </row>
    <row r="3438" spans="14:14" x14ac:dyDescent="0.15">
      <c r="N3438" s="72"/>
    </row>
    <row r="3439" spans="14:14" x14ac:dyDescent="0.15">
      <c r="N3439" s="72"/>
    </row>
    <row r="3440" spans="14:14" x14ac:dyDescent="0.15">
      <c r="N3440" s="72"/>
    </row>
    <row r="3441" spans="14:14" x14ac:dyDescent="0.15">
      <c r="N3441" s="72"/>
    </row>
    <row r="3442" spans="14:14" x14ac:dyDescent="0.15">
      <c r="N3442" s="72"/>
    </row>
    <row r="3443" spans="14:14" x14ac:dyDescent="0.15">
      <c r="N3443" s="72"/>
    </row>
    <row r="3444" spans="14:14" x14ac:dyDescent="0.15">
      <c r="N3444" s="72"/>
    </row>
    <row r="3445" spans="14:14" x14ac:dyDescent="0.15">
      <c r="N3445" s="72"/>
    </row>
    <row r="3446" spans="14:14" x14ac:dyDescent="0.15">
      <c r="N3446" s="72"/>
    </row>
    <row r="3447" spans="14:14" x14ac:dyDescent="0.15">
      <c r="N3447" s="72"/>
    </row>
    <row r="3448" spans="14:14" x14ac:dyDescent="0.15">
      <c r="N3448" s="72"/>
    </row>
    <row r="3449" spans="14:14" x14ac:dyDescent="0.15">
      <c r="N3449" s="72"/>
    </row>
    <row r="3450" spans="14:14" x14ac:dyDescent="0.15">
      <c r="N3450" s="72"/>
    </row>
    <row r="3451" spans="14:14" x14ac:dyDescent="0.15">
      <c r="N3451" s="72"/>
    </row>
    <row r="3452" spans="14:14" x14ac:dyDescent="0.15">
      <c r="N3452" s="72"/>
    </row>
    <row r="3453" spans="14:14" x14ac:dyDescent="0.15">
      <c r="N3453" s="72"/>
    </row>
    <row r="3454" spans="14:14" x14ac:dyDescent="0.15">
      <c r="N3454" s="72"/>
    </row>
    <row r="3455" spans="14:14" x14ac:dyDescent="0.15">
      <c r="N3455" s="72"/>
    </row>
    <row r="3456" spans="14:14" x14ac:dyDescent="0.15">
      <c r="N3456" s="72"/>
    </row>
    <row r="3457" spans="14:14" x14ac:dyDescent="0.15">
      <c r="N3457" s="72"/>
    </row>
    <row r="3458" spans="14:14" x14ac:dyDescent="0.15">
      <c r="N3458" s="72"/>
    </row>
    <row r="3459" spans="14:14" x14ac:dyDescent="0.15">
      <c r="N3459" s="72"/>
    </row>
    <row r="3460" spans="14:14" x14ac:dyDescent="0.15">
      <c r="N3460" s="72"/>
    </row>
    <row r="3461" spans="14:14" x14ac:dyDescent="0.15">
      <c r="N3461" s="72"/>
    </row>
    <row r="3462" spans="14:14" x14ac:dyDescent="0.15">
      <c r="N3462" s="72"/>
    </row>
    <row r="3463" spans="14:14" x14ac:dyDescent="0.15">
      <c r="N3463" s="72"/>
    </row>
    <row r="3464" spans="14:14" x14ac:dyDescent="0.15">
      <c r="N3464" s="72"/>
    </row>
    <row r="3465" spans="14:14" x14ac:dyDescent="0.15">
      <c r="N3465" s="72"/>
    </row>
    <row r="3466" spans="14:14" x14ac:dyDescent="0.15">
      <c r="N3466" s="72"/>
    </row>
    <row r="3467" spans="14:14" x14ac:dyDescent="0.15">
      <c r="N3467" s="72"/>
    </row>
    <row r="3468" spans="14:14" x14ac:dyDescent="0.15">
      <c r="N3468" s="72"/>
    </row>
    <row r="3469" spans="14:14" x14ac:dyDescent="0.15">
      <c r="N3469" s="72"/>
    </row>
    <row r="3470" spans="14:14" x14ac:dyDescent="0.15">
      <c r="N3470" s="72"/>
    </row>
    <row r="3471" spans="14:14" x14ac:dyDescent="0.15">
      <c r="N3471" s="72"/>
    </row>
    <row r="3472" spans="14:14" x14ac:dyDescent="0.15">
      <c r="N3472" s="72"/>
    </row>
    <row r="3473" spans="14:14" x14ac:dyDescent="0.15">
      <c r="N3473" s="72"/>
    </row>
    <row r="3474" spans="14:14" x14ac:dyDescent="0.15">
      <c r="N3474" s="72"/>
    </row>
    <row r="3475" spans="14:14" x14ac:dyDescent="0.15">
      <c r="N3475" s="72"/>
    </row>
    <row r="3476" spans="14:14" x14ac:dyDescent="0.15">
      <c r="N3476" s="72"/>
    </row>
    <row r="3477" spans="14:14" x14ac:dyDescent="0.15">
      <c r="N3477" s="72"/>
    </row>
    <row r="3478" spans="14:14" x14ac:dyDescent="0.15">
      <c r="N3478" s="72"/>
    </row>
    <row r="3479" spans="14:14" x14ac:dyDescent="0.15">
      <c r="N3479" s="72"/>
    </row>
    <row r="3480" spans="14:14" x14ac:dyDescent="0.15">
      <c r="N3480" s="72"/>
    </row>
    <row r="3481" spans="14:14" x14ac:dyDescent="0.15">
      <c r="N3481" s="72"/>
    </row>
    <row r="3482" spans="14:14" x14ac:dyDescent="0.15">
      <c r="N3482" s="72"/>
    </row>
    <row r="3483" spans="14:14" x14ac:dyDescent="0.15">
      <c r="N3483" s="72"/>
    </row>
    <row r="3484" spans="14:14" x14ac:dyDescent="0.15">
      <c r="N3484" s="72"/>
    </row>
    <row r="3485" spans="14:14" x14ac:dyDescent="0.15">
      <c r="N3485" s="72"/>
    </row>
    <row r="3486" spans="14:14" x14ac:dyDescent="0.15">
      <c r="N3486" s="72"/>
    </row>
    <row r="3487" spans="14:14" x14ac:dyDescent="0.15">
      <c r="N3487" s="72"/>
    </row>
    <row r="3488" spans="14:14" x14ac:dyDescent="0.15">
      <c r="N3488" s="72"/>
    </row>
    <row r="3489" spans="14:14" x14ac:dyDescent="0.15">
      <c r="N3489" s="72"/>
    </row>
    <row r="3490" spans="14:14" x14ac:dyDescent="0.15">
      <c r="N3490" s="72"/>
    </row>
    <row r="3491" spans="14:14" x14ac:dyDescent="0.15">
      <c r="N3491" s="72"/>
    </row>
    <row r="3492" spans="14:14" x14ac:dyDescent="0.15">
      <c r="N3492" s="72"/>
    </row>
    <row r="3493" spans="14:14" x14ac:dyDescent="0.15">
      <c r="N3493" s="72"/>
    </row>
    <row r="3494" spans="14:14" x14ac:dyDescent="0.15">
      <c r="N3494" s="72"/>
    </row>
    <row r="3495" spans="14:14" x14ac:dyDescent="0.15">
      <c r="N3495" s="72"/>
    </row>
    <row r="3496" spans="14:14" x14ac:dyDescent="0.15">
      <c r="N3496" s="72"/>
    </row>
    <row r="3497" spans="14:14" x14ac:dyDescent="0.15">
      <c r="N3497" s="72"/>
    </row>
    <row r="3498" spans="14:14" x14ac:dyDescent="0.15">
      <c r="N3498" s="72"/>
    </row>
    <row r="3499" spans="14:14" x14ac:dyDescent="0.15">
      <c r="N3499" s="72"/>
    </row>
    <row r="3500" spans="14:14" x14ac:dyDescent="0.15">
      <c r="N3500" s="72"/>
    </row>
    <row r="3501" spans="14:14" x14ac:dyDescent="0.15">
      <c r="N3501" s="72"/>
    </row>
    <row r="3502" spans="14:14" x14ac:dyDescent="0.15">
      <c r="N3502" s="72"/>
    </row>
    <row r="3503" spans="14:14" x14ac:dyDescent="0.15">
      <c r="N3503" s="72"/>
    </row>
    <row r="3504" spans="14:14" x14ac:dyDescent="0.15">
      <c r="N3504" s="72"/>
    </row>
    <row r="3505" spans="14:14" x14ac:dyDescent="0.15">
      <c r="N3505" s="72"/>
    </row>
    <row r="3506" spans="14:14" x14ac:dyDescent="0.15">
      <c r="N3506" s="72"/>
    </row>
    <row r="3507" spans="14:14" x14ac:dyDescent="0.15">
      <c r="N3507" s="72"/>
    </row>
    <row r="3508" spans="14:14" x14ac:dyDescent="0.15">
      <c r="N3508" s="72"/>
    </row>
    <row r="3509" spans="14:14" x14ac:dyDescent="0.15">
      <c r="N3509" s="72"/>
    </row>
    <row r="3510" spans="14:14" x14ac:dyDescent="0.15">
      <c r="N3510" s="72"/>
    </row>
    <row r="3511" spans="14:14" x14ac:dyDescent="0.15">
      <c r="N3511" s="72"/>
    </row>
    <row r="3512" spans="14:14" x14ac:dyDescent="0.15">
      <c r="N3512" s="72"/>
    </row>
    <row r="3513" spans="14:14" x14ac:dyDescent="0.15">
      <c r="N3513" s="72"/>
    </row>
    <row r="3514" spans="14:14" x14ac:dyDescent="0.15">
      <c r="N3514" s="72"/>
    </row>
    <row r="3515" spans="14:14" x14ac:dyDescent="0.15">
      <c r="N3515" s="72"/>
    </row>
    <row r="3516" spans="14:14" x14ac:dyDescent="0.15">
      <c r="N3516" s="72"/>
    </row>
    <row r="3517" spans="14:14" x14ac:dyDescent="0.15">
      <c r="N3517" s="72"/>
    </row>
    <row r="3518" spans="14:14" x14ac:dyDescent="0.15">
      <c r="N3518" s="72"/>
    </row>
    <row r="3519" spans="14:14" x14ac:dyDescent="0.15">
      <c r="N3519" s="72"/>
    </row>
    <row r="3520" spans="14:14" x14ac:dyDescent="0.15">
      <c r="N3520" s="72"/>
    </row>
    <row r="3521" spans="14:14" x14ac:dyDescent="0.15">
      <c r="N3521" s="72"/>
    </row>
    <row r="3522" spans="14:14" x14ac:dyDescent="0.15">
      <c r="N3522" s="72"/>
    </row>
    <row r="3523" spans="14:14" x14ac:dyDescent="0.15">
      <c r="N3523" s="72"/>
    </row>
    <row r="3524" spans="14:14" x14ac:dyDescent="0.15">
      <c r="N3524" s="72"/>
    </row>
    <row r="3525" spans="14:14" x14ac:dyDescent="0.15">
      <c r="N3525" s="72"/>
    </row>
    <row r="3526" spans="14:14" x14ac:dyDescent="0.15">
      <c r="N3526" s="72"/>
    </row>
    <row r="3527" spans="14:14" x14ac:dyDescent="0.15">
      <c r="N3527" s="72"/>
    </row>
    <row r="3528" spans="14:14" x14ac:dyDescent="0.15">
      <c r="N3528" s="72"/>
    </row>
    <row r="3529" spans="14:14" x14ac:dyDescent="0.15">
      <c r="N3529" s="72"/>
    </row>
    <row r="3530" spans="14:14" x14ac:dyDescent="0.15">
      <c r="N3530" s="72"/>
    </row>
    <row r="3531" spans="14:14" x14ac:dyDescent="0.15">
      <c r="N3531" s="72"/>
    </row>
    <row r="3532" spans="14:14" x14ac:dyDescent="0.15">
      <c r="N3532" s="72"/>
    </row>
    <row r="3533" spans="14:14" x14ac:dyDescent="0.15">
      <c r="N3533" s="72"/>
    </row>
    <row r="3534" spans="14:14" x14ac:dyDescent="0.15">
      <c r="N3534" s="72"/>
    </row>
    <row r="3535" spans="14:14" x14ac:dyDescent="0.15">
      <c r="N3535" s="72"/>
    </row>
    <row r="3536" spans="14:14" x14ac:dyDescent="0.15">
      <c r="N3536" s="72"/>
    </row>
    <row r="3537" spans="14:14" x14ac:dyDescent="0.15">
      <c r="N3537" s="72"/>
    </row>
    <row r="3538" spans="14:14" x14ac:dyDescent="0.15">
      <c r="N3538" s="72"/>
    </row>
    <row r="3539" spans="14:14" x14ac:dyDescent="0.15">
      <c r="N3539" s="72"/>
    </row>
    <row r="3540" spans="14:14" x14ac:dyDescent="0.15">
      <c r="N3540" s="72"/>
    </row>
    <row r="3541" spans="14:14" x14ac:dyDescent="0.15">
      <c r="N3541" s="72"/>
    </row>
    <row r="3542" spans="14:14" x14ac:dyDescent="0.15">
      <c r="N3542" s="72"/>
    </row>
    <row r="3543" spans="14:14" x14ac:dyDescent="0.15">
      <c r="N3543" s="72"/>
    </row>
    <row r="3544" spans="14:14" x14ac:dyDescent="0.15">
      <c r="N3544" s="72"/>
    </row>
    <row r="3545" spans="14:14" x14ac:dyDescent="0.15">
      <c r="N3545" s="72"/>
    </row>
    <row r="3546" spans="14:14" x14ac:dyDescent="0.15">
      <c r="N3546" s="72"/>
    </row>
    <row r="3547" spans="14:14" x14ac:dyDescent="0.15">
      <c r="N3547" s="72"/>
    </row>
    <row r="3548" spans="14:14" x14ac:dyDescent="0.15">
      <c r="N3548" s="72"/>
    </row>
    <row r="3549" spans="14:14" x14ac:dyDescent="0.15">
      <c r="N3549" s="72"/>
    </row>
    <row r="3550" spans="14:14" x14ac:dyDescent="0.15">
      <c r="N3550" s="72"/>
    </row>
    <row r="3551" spans="14:14" x14ac:dyDescent="0.15">
      <c r="N3551" s="72"/>
    </row>
    <row r="3552" spans="14:14" x14ac:dyDescent="0.15">
      <c r="N3552" s="72"/>
    </row>
    <row r="3553" spans="14:14" x14ac:dyDescent="0.15">
      <c r="N3553" s="72"/>
    </row>
    <row r="3554" spans="14:14" x14ac:dyDescent="0.15">
      <c r="N3554" s="72"/>
    </row>
    <row r="3555" spans="14:14" x14ac:dyDescent="0.15">
      <c r="N3555" s="72"/>
    </row>
    <row r="3556" spans="14:14" x14ac:dyDescent="0.15">
      <c r="N3556" s="72"/>
    </row>
    <row r="3557" spans="14:14" x14ac:dyDescent="0.15">
      <c r="N3557" s="72"/>
    </row>
    <row r="3558" spans="14:14" x14ac:dyDescent="0.15">
      <c r="N3558" s="72"/>
    </row>
    <row r="3559" spans="14:14" x14ac:dyDescent="0.15">
      <c r="N3559" s="72"/>
    </row>
    <row r="3560" spans="14:14" x14ac:dyDescent="0.15">
      <c r="N3560" s="72"/>
    </row>
    <row r="3561" spans="14:14" x14ac:dyDescent="0.15">
      <c r="N3561" s="72"/>
    </row>
    <row r="3562" spans="14:14" x14ac:dyDescent="0.15">
      <c r="N3562" s="72"/>
    </row>
    <row r="3563" spans="14:14" x14ac:dyDescent="0.15">
      <c r="N3563" s="72"/>
    </row>
    <row r="3564" spans="14:14" x14ac:dyDescent="0.15">
      <c r="N3564" s="72"/>
    </row>
    <row r="3565" spans="14:14" x14ac:dyDescent="0.15">
      <c r="N3565" s="72"/>
    </row>
    <row r="3566" spans="14:14" x14ac:dyDescent="0.15">
      <c r="N3566" s="72"/>
    </row>
    <row r="3567" spans="14:14" x14ac:dyDescent="0.15">
      <c r="N3567" s="72"/>
    </row>
    <row r="3568" spans="14:14" x14ac:dyDescent="0.15">
      <c r="N3568" s="72"/>
    </row>
    <row r="3569" spans="14:14" x14ac:dyDescent="0.15">
      <c r="N3569" s="72"/>
    </row>
    <row r="3570" spans="14:14" x14ac:dyDescent="0.15">
      <c r="N3570" s="72"/>
    </row>
    <row r="3571" spans="14:14" x14ac:dyDescent="0.15">
      <c r="N3571" s="72"/>
    </row>
    <row r="3572" spans="14:14" x14ac:dyDescent="0.15">
      <c r="N3572" s="72"/>
    </row>
    <row r="3573" spans="14:14" x14ac:dyDescent="0.15">
      <c r="N3573" s="72"/>
    </row>
    <row r="3574" spans="14:14" x14ac:dyDescent="0.15">
      <c r="N3574" s="72"/>
    </row>
    <row r="3575" spans="14:14" x14ac:dyDescent="0.15">
      <c r="N3575" s="72"/>
    </row>
    <row r="3576" spans="14:14" x14ac:dyDescent="0.15">
      <c r="N3576" s="72"/>
    </row>
    <row r="3577" spans="14:14" x14ac:dyDescent="0.15">
      <c r="N3577" s="72"/>
    </row>
    <row r="3578" spans="14:14" x14ac:dyDescent="0.15">
      <c r="N3578" s="72"/>
    </row>
    <row r="3579" spans="14:14" x14ac:dyDescent="0.15">
      <c r="N3579" s="72"/>
    </row>
    <row r="3580" spans="14:14" x14ac:dyDescent="0.15">
      <c r="N3580" s="72"/>
    </row>
    <row r="3581" spans="14:14" x14ac:dyDescent="0.15">
      <c r="N3581" s="72"/>
    </row>
    <row r="3582" spans="14:14" x14ac:dyDescent="0.15">
      <c r="N3582" s="72"/>
    </row>
    <row r="3583" spans="14:14" x14ac:dyDescent="0.15">
      <c r="N3583" s="72"/>
    </row>
    <row r="3584" spans="14:14" x14ac:dyDescent="0.15">
      <c r="N3584" s="72"/>
    </row>
    <row r="3585" spans="14:14" x14ac:dyDescent="0.15">
      <c r="N3585" s="72"/>
    </row>
    <row r="3586" spans="14:14" x14ac:dyDescent="0.15">
      <c r="N3586" s="72"/>
    </row>
    <row r="3587" spans="14:14" x14ac:dyDescent="0.15">
      <c r="N3587" s="72"/>
    </row>
    <row r="3588" spans="14:14" x14ac:dyDescent="0.15">
      <c r="N3588" s="72"/>
    </row>
    <row r="3589" spans="14:14" x14ac:dyDescent="0.15">
      <c r="N3589" s="72"/>
    </row>
    <row r="3590" spans="14:14" x14ac:dyDescent="0.15">
      <c r="N3590" s="72"/>
    </row>
    <row r="3591" spans="14:14" x14ac:dyDescent="0.15">
      <c r="N3591" s="72"/>
    </row>
    <row r="3592" spans="14:14" x14ac:dyDescent="0.15">
      <c r="N3592" s="72"/>
    </row>
    <row r="3593" spans="14:14" x14ac:dyDescent="0.15">
      <c r="N3593" s="72"/>
    </row>
    <row r="3594" spans="14:14" x14ac:dyDescent="0.15">
      <c r="N3594" s="72"/>
    </row>
    <row r="3595" spans="14:14" x14ac:dyDescent="0.15">
      <c r="N3595" s="72"/>
    </row>
    <row r="3596" spans="14:14" x14ac:dyDescent="0.15">
      <c r="N3596" s="72"/>
    </row>
    <row r="3597" spans="14:14" x14ac:dyDescent="0.15">
      <c r="N3597" s="72"/>
    </row>
    <row r="3598" spans="14:14" x14ac:dyDescent="0.15">
      <c r="N3598" s="72"/>
    </row>
    <row r="3599" spans="14:14" x14ac:dyDescent="0.15">
      <c r="N3599" s="72"/>
    </row>
    <row r="3600" spans="14:14" x14ac:dyDescent="0.15">
      <c r="N3600" s="72"/>
    </row>
    <row r="3601" spans="14:14" x14ac:dyDescent="0.15">
      <c r="N3601" s="72"/>
    </row>
    <row r="3602" spans="14:14" x14ac:dyDescent="0.15">
      <c r="N3602" s="72"/>
    </row>
    <row r="3603" spans="14:14" x14ac:dyDescent="0.15">
      <c r="N3603" s="72"/>
    </row>
    <row r="3604" spans="14:14" x14ac:dyDescent="0.15">
      <c r="N3604" s="72"/>
    </row>
    <row r="3605" spans="14:14" x14ac:dyDescent="0.15">
      <c r="N3605" s="72"/>
    </row>
    <row r="3606" spans="14:14" x14ac:dyDescent="0.15">
      <c r="N3606" s="72"/>
    </row>
    <row r="3607" spans="14:14" x14ac:dyDescent="0.15">
      <c r="N3607" s="72"/>
    </row>
    <row r="3608" spans="14:14" x14ac:dyDescent="0.15">
      <c r="N3608" s="72"/>
    </row>
    <row r="3609" spans="14:14" x14ac:dyDescent="0.15">
      <c r="N3609" s="72"/>
    </row>
    <row r="3610" spans="14:14" x14ac:dyDescent="0.15">
      <c r="N3610" s="72"/>
    </row>
    <row r="3611" spans="14:14" x14ac:dyDescent="0.15">
      <c r="N3611" s="72"/>
    </row>
    <row r="3612" spans="14:14" x14ac:dyDescent="0.15">
      <c r="N3612" s="72"/>
    </row>
    <row r="3613" spans="14:14" x14ac:dyDescent="0.15">
      <c r="N3613" s="72"/>
    </row>
    <row r="3614" spans="14:14" x14ac:dyDescent="0.15">
      <c r="N3614" s="72"/>
    </row>
    <row r="3615" spans="14:14" x14ac:dyDescent="0.15">
      <c r="N3615" s="72"/>
    </row>
    <row r="3616" spans="14:14" x14ac:dyDescent="0.15">
      <c r="N3616" s="72"/>
    </row>
    <row r="3617" spans="14:14" x14ac:dyDescent="0.15">
      <c r="N3617" s="72"/>
    </row>
    <row r="3618" spans="14:14" x14ac:dyDescent="0.15">
      <c r="N3618" s="72"/>
    </row>
    <row r="3619" spans="14:14" x14ac:dyDescent="0.15">
      <c r="N3619" s="72"/>
    </row>
    <row r="3620" spans="14:14" x14ac:dyDescent="0.15">
      <c r="N3620" s="72"/>
    </row>
    <row r="3621" spans="14:14" x14ac:dyDescent="0.15">
      <c r="N3621" s="72"/>
    </row>
    <row r="3622" spans="14:14" x14ac:dyDescent="0.15">
      <c r="N3622" s="72"/>
    </row>
    <row r="3623" spans="14:14" x14ac:dyDescent="0.15">
      <c r="N3623" s="72"/>
    </row>
    <row r="3624" spans="14:14" x14ac:dyDescent="0.15">
      <c r="N3624" s="72"/>
    </row>
    <row r="3625" spans="14:14" x14ac:dyDescent="0.15">
      <c r="N3625" s="72"/>
    </row>
    <row r="3626" spans="14:14" x14ac:dyDescent="0.15">
      <c r="N3626" s="72"/>
    </row>
    <row r="3627" spans="14:14" x14ac:dyDescent="0.15">
      <c r="N3627" s="72"/>
    </row>
    <row r="3628" spans="14:14" x14ac:dyDescent="0.15">
      <c r="N3628" s="72"/>
    </row>
    <row r="3629" spans="14:14" x14ac:dyDescent="0.15">
      <c r="N3629" s="72"/>
    </row>
    <row r="3630" spans="14:14" x14ac:dyDescent="0.15">
      <c r="N3630" s="72"/>
    </row>
    <row r="3631" spans="14:14" x14ac:dyDescent="0.15">
      <c r="N3631" s="72"/>
    </row>
    <row r="3632" spans="14:14" x14ac:dyDescent="0.15">
      <c r="N3632" s="72"/>
    </row>
    <row r="3633" spans="14:14" x14ac:dyDescent="0.15">
      <c r="N3633" s="72"/>
    </row>
    <row r="3634" spans="14:14" x14ac:dyDescent="0.15">
      <c r="N3634" s="72"/>
    </row>
    <row r="3635" spans="14:14" x14ac:dyDescent="0.15">
      <c r="N3635" s="72"/>
    </row>
    <row r="3636" spans="14:14" x14ac:dyDescent="0.15">
      <c r="N3636" s="72"/>
    </row>
    <row r="3637" spans="14:14" x14ac:dyDescent="0.15">
      <c r="N3637" s="72"/>
    </row>
    <row r="3638" spans="14:14" x14ac:dyDescent="0.15">
      <c r="N3638" s="72"/>
    </row>
    <row r="3639" spans="14:14" x14ac:dyDescent="0.15">
      <c r="N3639" s="72"/>
    </row>
    <row r="3640" spans="14:14" x14ac:dyDescent="0.15">
      <c r="N3640" s="72"/>
    </row>
    <row r="3641" spans="14:14" x14ac:dyDescent="0.15">
      <c r="N3641" s="72"/>
    </row>
    <row r="3642" spans="14:14" x14ac:dyDescent="0.15">
      <c r="N3642" s="72"/>
    </row>
    <row r="3643" spans="14:14" x14ac:dyDescent="0.15">
      <c r="N3643" s="72"/>
    </row>
    <row r="3644" spans="14:14" x14ac:dyDescent="0.15">
      <c r="N3644" s="72"/>
    </row>
    <row r="3645" spans="14:14" x14ac:dyDescent="0.15">
      <c r="N3645" s="72"/>
    </row>
    <row r="3646" spans="14:14" x14ac:dyDescent="0.15">
      <c r="N3646" s="72"/>
    </row>
    <row r="3647" spans="14:14" x14ac:dyDescent="0.15">
      <c r="N3647" s="72"/>
    </row>
    <row r="3648" spans="14:14" x14ac:dyDescent="0.15">
      <c r="N3648" s="72"/>
    </row>
    <row r="3649" spans="14:14" x14ac:dyDescent="0.15">
      <c r="N3649" s="72"/>
    </row>
    <row r="3650" spans="14:14" x14ac:dyDescent="0.15">
      <c r="N3650" s="72"/>
    </row>
    <row r="3651" spans="14:14" x14ac:dyDescent="0.15">
      <c r="N3651" s="72"/>
    </row>
    <row r="3652" spans="14:14" x14ac:dyDescent="0.15">
      <c r="N3652" s="72"/>
    </row>
    <row r="3653" spans="14:14" x14ac:dyDescent="0.15">
      <c r="N3653" s="72"/>
    </row>
    <row r="3654" spans="14:14" x14ac:dyDescent="0.15">
      <c r="N3654" s="72"/>
    </row>
    <row r="3655" spans="14:14" x14ac:dyDescent="0.15">
      <c r="N3655" s="72"/>
    </row>
    <row r="3656" spans="14:14" x14ac:dyDescent="0.15">
      <c r="N3656" s="72"/>
    </row>
    <row r="3657" spans="14:14" x14ac:dyDescent="0.15">
      <c r="N3657" s="72"/>
    </row>
    <row r="3658" spans="14:14" x14ac:dyDescent="0.15">
      <c r="N3658" s="72"/>
    </row>
    <row r="3659" spans="14:14" x14ac:dyDescent="0.15">
      <c r="N3659" s="72"/>
    </row>
    <row r="3660" spans="14:14" x14ac:dyDescent="0.15">
      <c r="N3660" s="72"/>
    </row>
    <row r="3661" spans="14:14" x14ac:dyDescent="0.15">
      <c r="N3661" s="72"/>
    </row>
    <row r="3662" spans="14:14" x14ac:dyDescent="0.15">
      <c r="N3662" s="72"/>
    </row>
    <row r="3663" spans="14:14" x14ac:dyDescent="0.15">
      <c r="N3663" s="72"/>
    </row>
    <row r="3664" spans="14:14" x14ac:dyDescent="0.15">
      <c r="N3664" s="72"/>
    </row>
    <row r="3665" spans="14:14" x14ac:dyDescent="0.15">
      <c r="N3665" s="72"/>
    </row>
    <row r="3666" spans="14:14" x14ac:dyDescent="0.15">
      <c r="N3666" s="72"/>
    </row>
    <row r="3667" spans="14:14" x14ac:dyDescent="0.15">
      <c r="N3667" s="72"/>
    </row>
    <row r="3668" spans="14:14" x14ac:dyDescent="0.15">
      <c r="N3668" s="72"/>
    </row>
    <row r="3669" spans="14:14" x14ac:dyDescent="0.15">
      <c r="N3669" s="72"/>
    </row>
    <row r="3670" spans="14:14" x14ac:dyDescent="0.15">
      <c r="N3670" s="72"/>
    </row>
    <row r="3671" spans="14:14" x14ac:dyDescent="0.15">
      <c r="N3671" s="72"/>
    </row>
    <row r="3672" spans="14:14" x14ac:dyDescent="0.15">
      <c r="N3672" s="72"/>
    </row>
    <row r="3673" spans="14:14" x14ac:dyDescent="0.15">
      <c r="N3673" s="72"/>
    </row>
    <row r="3674" spans="14:14" x14ac:dyDescent="0.15">
      <c r="N3674" s="72"/>
    </row>
    <row r="3675" spans="14:14" x14ac:dyDescent="0.15">
      <c r="N3675" s="72"/>
    </row>
    <row r="3676" spans="14:14" x14ac:dyDescent="0.15">
      <c r="N3676" s="72"/>
    </row>
    <row r="3677" spans="14:14" x14ac:dyDescent="0.15">
      <c r="N3677" s="72"/>
    </row>
    <row r="3678" spans="14:14" x14ac:dyDescent="0.15">
      <c r="N3678" s="72"/>
    </row>
    <row r="3679" spans="14:14" x14ac:dyDescent="0.15">
      <c r="N3679" s="72"/>
    </row>
    <row r="3680" spans="14:14" x14ac:dyDescent="0.15">
      <c r="N3680" s="72"/>
    </row>
    <row r="3681" spans="14:14" x14ac:dyDescent="0.15">
      <c r="N3681" s="72"/>
    </row>
    <row r="3682" spans="14:14" x14ac:dyDescent="0.15">
      <c r="N3682" s="72"/>
    </row>
    <row r="3683" spans="14:14" x14ac:dyDescent="0.15">
      <c r="N3683" s="72"/>
    </row>
    <row r="3684" spans="14:14" x14ac:dyDescent="0.15">
      <c r="N3684" s="72"/>
    </row>
    <row r="3685" spans="14:14" x14ac:dyDescent="0.15">
      <c r="N3685" s="72"/>
    </row>
    <row r="3686" spans="14:14" x14ac:dyDescent="0.15">
      <c r="N3686" s="72"/>
    </row>
    <row r="3687" spans="14:14" x14ac:dyDescent="0.15">
      <c r="N3687" s="72"/>
    </row>
    <row r="3688" spans="14:14" x14ac:dyDescent="0.15">
      <c r="N3688" s="72"/>
    </row>
    <row r="3689" spans="14:14" x14ac:dyDescent="0.15">
      <c r="N3689" s="72"/>
    </row>
    <row r="3690" spans="14:14" x14ac:dyDescent="0.15">
      <c r="N3690" s="72"/>
    </row>
    <row r="3691" spans="14:14" x14ac:dyDescent="0.15">
      <c r="N3691" s="72"/>
    </row>
    <row r="3692" spans="14:14" x14ac:dyDescent="0.15">
      <c r="N3692" s="72"/>
    </row>
    <row r="3693" spans="14:14" x14ac:dyDescent="0.15">
      <c r="N3693" s="72"/>
    </row>
    <row r="3694" spans="14:14" x14ac:dyDescent="0.15">
      <c r="N3694" s="72"/>
    </row>
    <row r="3695" spans="14:14" x14ac:dyDescent="0.15">
      <c r="N3695" s="72"/>
    </row>
    <row r="3696" spans="14:14" x14ac:dyDescent="0.15">
      <c r="N3696" s="72"/>
    </row>
    <row r="3697" spans="14:14" x14ac:dyDescent="0.15">
      <c r="N3697" s="72"/>
    </row>
    <row r="3698" spans="14:14" x14ac:dyDescent="0.15">
      <c r="N3698" s="72"/>
    </row>
    <row r="3699" spans="14:14" x14ac:dyDescent="0.15">
      <c r="N3699" s="72"/>
    </row>
    <row r="3700" spans="14:14" x14ac:dyDescent="0.15">
      <c r="N3700" s="72"/>
    </row>
    <row r="3701" spans="14:14" x14ac:dyDescent="0.15">
      <c r="N3701" s="72"/>
    </row>
    <row r="3702" spans="14:14" x14ac:dyDescent="0.15">
      <c r="N3702" s="72"/>
    </row>
    <row r="3703" spans="14:14" x14ac:dyDescent="0.15">
      <c r="N3703" s="72"/>
    </row>
    <row r="3704" spans="14:14" x14ac:dyDescent="0.15">
      <c r="N3704" s="72"/>
    </row>
    <row r="3705" spans="14:14" x14ac:dyDescent="0.15">
      <c r="N3705" s="72"/>
    </row>
    <row r="3706" spans="14:14" x14ac:dyDescent="0.15">
      <c r="N3706" s="72"/>
    </row>
    <row r="3707" spans="14:14" x14ac:dyDescent="0.15">
      <c r="N3707" s="72"/>
    </row>
    <row r="3708" spans="14:14" x14ac:dyDescent="0.15">
      <c r="N3708" s="72"/>
    </row>
    <row r="3709" spans="14:14" x14ac:dyDescent="0.15">
      <c r="N3709" s="72"/>
    </row>
    <row r="3710" spans="14:14" x14ac:dyDescent="0.15">
      <c r="N3710" s="72"/>
    </row>
    <row r="3711" spans="14:14" x14ac:dyDescent="0.15">
      <c r="N3711" s="72"/>
    </row>
    <row r="3712" spans="14:14" x14ac:dyDescent="0.15">
      <c r="N3712" s="72"/>
    </row>
    <row r="3713" spans="14:14" x14ac:dyDescent="0.15">
      <c r="N3713" s="72"/>
    </row>
    <row r="3714" spans="14:14" x14ac:dyDescent="0.15">
      <c r="N3714" s="72"/>
    </row>
    <row r="3715" spans="14:14" x14ac:dyDescent="0.15">
      <c r="N3715" s="72"/>
    </row>
    <row r="3716" spans="14:14" x14ac:dyDescent="0.15">
      <c r="N3716" s="72"/>
    </row>
    <row r="3717" spans="14:14" x14ac:dyDescent="0.15">
      <c r="N3717" s="72"/>
    </row>
    <row r="3718" spans="14:14" x14ac:dyDescent="0.15">
      <c r="N3718" s="72"/>
    </row>
    <row r="3719" spans="14:14" x14ac:dyDescent="0.15">
      <c r="N3719" s="72"/>
    </row>
    <row r="3720" spans="14:14" x14ac:dyDescent="0.15">
      <c r="N3720" s="72"/>
    </row>
    <row r="3721" spans="14:14" x14ac:dyDescent="0.15">
      <c r="N3721" s="72"/>
    </row>
    <row r="3722" spans="14:14" x14ac:dyDescent="0.15">
      <c r="N3722" s="72"/>
    </row>
    <row r="3723" spans="14:14" x14ac:dyDescent="0.15">
      <c r="N3723" s="72"/>
    </row>
    <row r="3724" spans="14:14" x14ac:dyDescent="0.15">
      <c r="N3724" s="72"/>
    </row>
    <row r="3725" spans="14:14" x14ac:dyDescent="0.15">
      <c r="N3725" s="72"/>
    </row>
    <row r="3726" spans="14:14" x14ac:dyDescent="0.15">
      <c r="N3726" s="72"/>
    </row>
    <row r="3727" spans="14:14" x14ac:dyDescent="0.15">
      <c r="N3727" s="72"/>
    </row>
    <row r="3728" spans="14:14" x14ac:dyDescent="0.15">
      <c r="N3728" s="72"/>
    </row>
    <row r="3729" spans="14:14" x14ac:dyDescent="0.15">
      <c r="N3729" s="72"/>
    </row>
    <row r="3730" spans="14:14" x14ac:dyDescent="0.15">
      <c r="N3730" s="72"/>
    </row>
    <row r="3731" spans="14:14" x14ac:dyDescent="0.15">
      <c r="N3731" s="72"/>
    </row>
    <row r="3732" spans="14:14" x14ac:dyDescent="0.15">
      <c r="N3732" s="72"/>
    </row>
    <row r="3733" spans="14:14" x14ac:dyDescent="0.15">
      <c r="N3733" s="72"/>
    </row>
    <row r="3734" spans="14:14" x14ac:dyDescent="0.15">
      <c r="N3734" s="72"/>
    </row>
    <row r="3735" spans="14:14" x14ac:dyDescent="0.15">
      <c r="N3735" s="72"/>
    </row>
    <row r="3736" spans="14:14" x14ac:dyDescent="0.15">
      <c r="N3736" s="72"/>
    </row>
    <row r="3737" spans="14:14" x14ac:dyDescent="0.15">
      <c r="N3737" s="72"/>
    </row>
    <row r="3738" spans="14:14" x14ac:dyDescent="0.15">
      <c r="N3738" s="72"/>
    </row>
    <row r="3739" spans="14:14" x14ac:dyDescent="0.15">
      <c r="N3739" s="72"/>
    </row>
    <row r="3740" spans="14:14" x14ac:dyDescent="0.15">
      <c r="N3740" s="72"/>
    </row>
    <row r="3741" spans="14:14" x14ac:dyDescent="0.15">
      <c r="N3741" s="72"/>
    </row>
    <row r="3742" spans="14:14" x14ac:dyDescent="0.15">
      <c r="N3742" s="72"/>
    </row>
    <row r="3743" spans="14:14" x14ac:dyDescent="0.15">
      <c r="N3743" s="72"/>
    </row>
    <row r="3744" spans="14:14" x14ac:dyDescent="0.15">
      <c r="N3744" s="72"/>
    </row>
    <row r="3745" spans="14:14" x14ac:dyDescent="0.15">
      <c r="N3745" s="72"/>
    </row>
    <row r="3746" spans="14:14" x14ac:dyDescent="0.15">
      <c r="N3746" s="72"/>
    </row>
    <row r="3747" spans="14:14" x14ac:dyDescent="0.15">
      <c r="N3747" s="72"/>
    </row>
    <row r="3748" spans="14:14" x14ac:dyDescent="0.15">
      <c r="N3748" s="72"/>
    </row>
    <row r="3749" spans="14:14" x14ac:dyDescent="0.15">
      <c r="N3749" s="72"/>
    </row>
    <row r="3750" spans="14:14" x14ac:dyDescent="0.15">
      <c r="N3750" s="72"/>
    </row>
    <row r="3751" spans="14:14" x14ac:dyDescent="0.15">
      <c r="N3751" s="72"/>
    </row>
    <row r="3752" spans="14:14" x14ac:dyDescent="0.15">
      <c r="N3752" s="72"/>
    </row>
    <row r="3753" spans="14:14" x14ac:dyDescent="0.15">
      <c r="N3753" s="72"/>
    </row>
    <row r="3754" spans="14:14" x14ac:dyDescent="0.15">
      <c r="N3754" s="72"/>
    </row>
    <row r="3755" spans="14:14" x14ac:dyDescent="0.15">
      <c r="N3755" s="72"/>
    </row>
    <row r="3756" spans="14:14" x14ac:dyDescent="0.15">
      <c r="N3756" s="72"/>
    </row>
    <row r="3757" spans="14:14" x14ac:dyDescent="0.15">
      <c r="N3757" s="72"/>
    </row>
    <row r="3758" spans="14:14" x14ac:dyDescent="0.15">
      <c r="N3758" s="72"/>
    </row>
    <row r="3759" spans="14:14" x14ac:dyDescent="0.15">
      <c r="N3759" s="72"/>
    </row>
    <row r="3760" spans="14:14" x14ac:dyDescent="0.15">
      <c r="N3760" s="72"/>
    </row>
    <row r="3761" spans="14:14" x14ac:dyDescent="0.15">
      <c r="N3761" s="72"/>
    </row>
    <row r="3762" spans="14:14" x14ac:dyDescent="0.15">
      <c r="N3762" s="72"/>
    </row>
    <row r="3763" spans="14:14" x14ac:dyDescent="0.15">
      <c r="N3763" s="72"/>
    </row>
    <row r="3764" spans="14:14" x14ac:dyDescent="0.15">
      <c r="N3764" s="72"/>
    </row>
    <row r="3765" spans="14:14" x14ac:dyDescent="0.15">
      <c r="N3765" s="72"/>
    </row>
    <row r="3766" spans="14:14" x14ac:dyDescent="0.15">
      <c r="N3766" s="72"/>
    </row>
    <row r="3767" spans="14:14" x14ac:dyDescent="0.15">
      <c r="N3767" s="72"/>
    </row>
    <row r="3768" spans="14:14" x14ac:dyDescent="0.15">
      <c r="N3768" s="72"/>
    </row>
    <row r="3769" spans="14:14" x14ac:dyDescent="0.15">
      <c r="N3769" s="72"/>
    </row>
    <row r="3770" spans="14:14" x14ac:dyDescent="0.15">
      <c r="N3770" s="72"/>
    </row>
    <row r="3771" spans="14:14" x14ac:dyDescent="0.15">
      <c r="N3771" s="72"/>
    </row>
    <row r="3772" spans="14:14" x14ac:dyDescent="0.15">
      <c r="N3772" s="72"/>
    </row>
    <row r="3773" spans="14:14" x14ac:dyDescent="0.15">
      <c r="N3773" s="72"/>
    </row>
    <row r="3774" spans="14:14" x14ac:dyDescent="0.15">
      <c r="N3774" s="72"/>
    </row>
    <row r="3775" spans="14:14" x14ac:dyDescent="0.15">
      <c r="N3775" s="72"/>
    </row>
    <row r="3776" spans="14:14" x14ac:dyDescent="0.15">
      <c r="N3776" s="72"/>
    </row>
    <row r="3777" spans="14:14" x14ac:dyDescent="0.15">
      <c r="N3777" s="72"/>
    </row>
    <row r="3778" spans="14:14" x14ac:dyDescent="0.15">
      <c r="N3778" s="72"/>
    </row>
    <row r="3779" spans="14:14" x14ac:dyDescent="0.15">
      <c r="N3779" s="72"/>
    </row>
    <row r="3780" spans="14:14" x14ac:dyDescent="0.15">
      <c r="N3780" s="72"/>
    </row>
    <row r="3781" spans="14:14" x14ac:dyDescent="0.15">
      <c r="N3781" s="72"/>
    </row>
    <row r="3782" spans="14:14" x14ac:dyDescent="0.15">
      <c r="N3782" s="72"/>
    </row>
    <row r="3783" spans="14:14" x14ac:dyDescent="0.15">
      <c r="N3783" s="72"/>
    </row>
    <row r="3784" spans="14:14" x14ac:dyDescent="0.15">
      <c r="N3784" s="72"/>
    </row>
    <row r="3785" spans="14:14" x14ac:dyDescent="0.15">
      <c r="N3785" s="72"/>
    </row>
    <row r="3786" spans="14:14" x14ac:dyDescent="0.15">
      <c r="N3786" s="72"/>
    </row>
    <row r="3787" spans="14:14" x14ac:dyDescent="0.15">
      <c r="N3787" s="72"/>
    </row>
    <row r="3788" spans="14:14" x14ac:dyDescent="0.15">
      <c r="N3788" s="72"/>
    </row>
    <row r="3789" spans="14:14" x14ac:dyDescent="0.15">
      <c r="N3789" s="72"/>
    </row>
    <row r="3790" spans="14:14" x14ac:dyDescent="0.15">
      <c r="N3790" s="72"/>
    </row>
    <row r="3791" spans="14:14" x14ac:dyDescent="0.15">
      <c r="N3791" s="72"/>
    </row>
    <row r="3792" spans="14:14" x14ac:dyDescent="0.15">
      <c r="N3792" s="72"/>
    </row>
    <row r="3793" spans="14:14" x14ac:dyDescent="0.15">
      <c r="N3793" s="72"/>
    </row>
    <row r="3794" spans="14:14" x14ac:dyDescent="0.15">
      <c r="N3794" s="72"/>
    </row>
    <row r="3795" spans="14:14" x14ac:dyDescent="0.15">
      <c r="N3795" s="72"/>
    </row>
    <row r="3796" spans="14:14" x14ac:dyDescent="0.15">
      <c r="N3796" s="72"/>
    </row>
    <row r="3797" spans="14:14" x14ac:dyDescent="0.15">
      <c r="N3797" s="72"/>
    </row>
    <row r="3798" spans="14:14" x14ac:dyDescent="0.15">
      <c r="N3798" s="72"/>
    </row>
    <row r="3799" spans="14:14" x14ac:dyDescent="0.15">
      <c r="N3799" s="72"/>
    </row>
    <row r="3800" spans="14:14" x14ac:dyDescent="0.15">
      <c r="N3800" s="72"/>
    </row>
    <row r="3801" spans="14:14" x14ac:dyDescent="0.15">
      <c r="N3801" s="72"/>
    </row>
    <row r="3802" spans="14:14" x14ac:dyDescent="0.15">
      <c r="N3802" s="72"/>
    </row>
    <row r="3803" spans="14:14" x14ac:dyDescent="0.15">
      <c r="N3803" s="72"/>
    </row>
    <row r="3804" spans="14:14" x14ac:dyDescent="0.15">
      <c r="N3804" s="72"/>
    </row>
    <row r="3805" spans="14:14" x14ac:dyDescent="0.15">
      <c r="N3805" s="72"/>
    </row>
    <row r="3806" spans="14:14" x14ac:dyDescent="0.15">
      <c r="N3806" s="72"/>
    </row>
    <row r="3807" spans="14:14" x14ac:dyDescent="0.15">
      <c r="N3807" s="72"/>
    </row>
    <row r="3808" spans="14:14" x14ac:dyDescent="0.15">
      <c r="N3808" s="72"/>
    </row>
    <row r="3809" spans="14:14" x14ac:dyDescent="0.15">
      <c r="N3809" s="72"/>
    </row>
    <row r="3810" spans="14:14" x14ac:dyDescent="0.15">
      <c r="N3810" s="72"/>
    </row>
    <row r="3811" spans="14:14" x14ac:dyDescent="0.15">
      <c r="N3811" s="72"/>
    </row>
    <row r="3812" spans="14:14" x14ac:dyDescent="0.15">
      <c r="N3812" s="72"/>
    </row>
    <row r="3813" spans="14:14" x14ac:dyDescent="0.15">
      <c r="N3813" s="72"/>
    </row>
    <row r="3814" spans="14:14" x14ac:dyDescent="0.15">
      <c r="N3814" s="72"/>
    </row>
    <row r="3815" spans="14:14" x14ac:dyDescent="0.15">
      <c r="N3815" s="72"/>
    </row>
    <row r="3816" spans="14:14" x14ac:dyDescent="0.15">
      <c r="N3816" s="72"/>
    </row>
    <row r="3817" spans="14:14" x14ac:dyDescent="0.15">
      <c r="N3817" s="72"/>
    </row>
    <row r="3818" spans="14:14" x14ac:dyDescent="0.15">
      <c r="N3818" s="72"/>
    </row>
    <row r="3819" spans="14:14" x14ac:dyDescent="0.15">
      <c r="N3819" s="72"/>
    </row>
    <row r="3820" spans="14:14" x14ac:dyDescent="0.15">
      <c r="N3820" s="72"/>
    </row>
    <row r="3821" spans="14:14" x14ac:dyDescent="0.15">
      <c r="N3821" s="72"/>
    </row>
    <row r="3822" spans="14:14" x14ac:dyDescent="0.15">
      <c r="N3822" s="72"/>
    </row>
    <row r="3823" spans="14:14" x14ac:dyDescent="0.15">
      <c r="N3823" s="72"/>
    </row>
    <row r="3824" spans="14:14" x14ac:dyDescent="0.15">
      <c r="N3824" s="72"/>
    </row>
    <row r="3825" spans="14:14" x14ac:dyDescent="0.15">
      <c r="N3825" s="72"/>
    </row>
    <row r="3826" spans="14:14" x14ac:dyDescent="0.15">
      <c r="N3826" s="72"/>
    </row>
    <row r="3827" spans="14:14" x14ac:dyDescent="0.15">
      <c r="N3827" s="72"/>
    </row>
    <row r="3828" spans="14:14" x14ac:dyDescent="0.15">
      <c r="N3828" s="72"/>
    </row>
    <row r="3829" spans="14:14" x14ac:dyDescent="0.15">
      <c r="N3829" s="72"/>
    </row>
    <row r="3830" spans="14:14" x14ac:dyDescent="0.15">
      <c r="N3830" s="72"/>
    </row>
    <row r="3831" spans="14:14" x14ac:dyDescent="0.15">
      <c r="N3831" s="72"/>
    </row>
    <row r="3832" spans="14:14" x14ac:dyDescent="0.15">
      <c r="N3832" s="72"/>
    </row>
    <row r="3833" spans="14:14" x14ac:dyDescent="0.15">
      <c r="N3833" s="72"/>
    </row>
    <row r="3834" spans="14:14" x14ac:dyDescent="0.15">
      <c r="N3834" s="72"/>
    </row>
    <row r="3835" spans="14:14" x14ac:dyDescent="0.15">
      <c r="N3835" s="72"/>
    </row>
    <row r="3836" spans="14:14" x14ac:dyDescent="0.15">
      <c r="N3836" s="72"/>
    </row>
    <row r="3837" spans="14:14" x14ac:dyDescent="0.15">
      <c r="N3837" s="72"/>
    </row>
    <row r="3838" spans="14:14" x14ac:dyDescent="0.15">
      <c r="N3838" s="72"/>
    </row>
    <row r="3839" spans="14:14" x14ac:dyDescent="0.15">
      <c r="N3839" s="72"/>
    </row>
    <row r="3840" spans="14:14" x14ac:dyDescent="0.15">
      <c r="N3840" s="72"/>
    </row>
    <row r="3841" spans="14:14" x14ac:dyDescent="0.15">
      <c r="N3841" s="72"/>
    </row>
    <row r="3842" spans="14:14" x14ac:dyDescent="0.15">
      <c r="N3842" s="72"/>
    </row>
    <row r="3843" spans="14:14" x14ac:dyDescent="0.15">
      <c r="N3843" s="72"/>
    </row>
    <row r="3844" spans="14:14" x14ac:dyDescent="0.15">
      <c r="N3844" s="72"/>
    </row>
    <row r="3845" spans="14:14" x14ac:dyDescent="0.15">
      <c r="N3845" s="72"/>
    </row>
    <row r="3846" spans="14:14" x14ac:dyDescent="0.15">
      <c r="N3846" s="72"/>
    </row>
    <row r="3847" spans="14:14" x14ac:dyDescent="0.15">
      <c r="N3847" s="72"/>
    </row>
    <row r="3848" spans="14:14" x14ac:dyDescent="0.15">
      <c r="N3848" s="72"/>
    </row>
    <row r="3849" spans="14:14" x14ac:dyDescent="0.15">
      <c r="N3849" s="72"/>
    </row>
    <row r="3850" spans="14:14" x14ac:dyDescent="0.15">
      <c r="N3850" s="72"/>
    </row>
    <row r="3851" spans="14:14" x14ac:dyDescent="0.15">
      <c r="N3851" s="72"/>
    </row>
    <row r="3852" spans="14:14" x14ac:dyDescent="0.15">
      <c r="N3852" s="72"/>
    </row>
    <row r="3853" spans="14:14" x14ac:dyDescent="0.15">
      <c r="N3853" s="72"/>
    </row>
    <row r="3854" spans="14:14" x14ac:dyDescent="0.15">
      <c r="N3854" s="72"/>
    </row>
    <row r="3855" spans="14:14" x14ac:dyDescent="0.15">
      <c r="N3855" s="72"/>
    </row>
    <row r="3856" spans="14:14" x14ac:dyDescent="0.15">
      <c r="N3856" s="72"/>
    </row>
    <row r="3857" spans="14:14" x14ac:dyDescent="0.15">
      <c r="N3857" s="72"/>
    </row>
    <row r="3858" spans="14:14" x14ac:dyDescent="0.15">
      <c r="N3858" s="72"/>
    </row>
    <row r="3859" spans="14:14" x14ac:dyDescent="0.15">
      <c r="N3859" s="72"/>
    </row>
    <row r="3860" spans="14:14" x14ac:dyDescent="0.15">
      <c r="N3860" s="72"/>
    </row>
    <row r="3861" spans="14:14" x14ac:dyDescent="0.15">
      <c r="N3861" s="72"/>
    </row>
    <row r="3862" spans="14:14" x14ac:dyDescent="0.15">
      <c r="N3862" s="72"/>
    </row>
    <row r="3863" spans="14:14" x14ac:dyDescent="0.15">
      <c r="N3863" s="72"/>
    </row>
    <row r="3864" spans="14:14" x14ac:dyDescent="0.15">
      <c r="N3864" s="72"/>
    </row>
    <row r="3865" spans="14:14" x14ac:dyDescent="0.15">
      <c r="N3865" s="72"/>
    </row>
    <row r="3866" spans="14:14" x14ac:dyDescent="0.15">
      <c r="N3866" s="72"/>
    </row>
    <row r="3867" spans="14:14" x14ac:dyDescent="0.15">
      <c r="N3867" s="72"/>
    </row>
    <row r="3868" spans="14:14" x14ac:dyDescent="0.15">
      <c r="N3868" s="72"/>
    </row>
    <row r="3869" spans="14:14" x14ac:dyDescent="0.15">
      <c r="N3869" s="72"/>
    </row>
    <row r="3870" spans="14:14" x14ac:dyDescent="0.15">
      <c r="N3870" s="72"/>
    </row>
    <row r="3871" spans="14:14" x14ac:dyDescent="0.15">
      <c r="N3871" s="72"/>
    </row>
    <row r="3872" spans="14:14" x14ac:dyDescent="0.15">
      <c r="N3872" s="72"/>
    </row>
    <row r="3873" spans="14:14" x14ac:dyDescent="0.15">
      <c r="N3873" s="72"/>
    </row>
    <row r="3874" spans="14:14" x14ac:dyDescent="0.15">
      <c r="N3874" s="72"/>
    </row>
    <row r="3875" spans="14:14" x14ac:dyDescent="0.15">
      <c r="N3875" s="72"/>
    </row>
    <row r="3876" spans="14:14" x14ac:dyDescent="0.15">
      <c r="N3876" s="72"/>
    </row>
    <row r="3877" spans="14:14" x14ac:dyDescent="0.15">
      <c r="N3877" s="72"/>
    </row>
    <row r="3878" spans="14:14" x14ac:dyDescent="0.15">
      <c r="N3878" s="72"/>
    </row>
    <row r="3879" spans="14:14" x14ac:dyDescent="0.15">
      <c r="N3879" s="72"/>
    </row>
    <row r="3880" spans="14:14" x14ac:dyDescent="0.15">
      <c r="N3880" s="72"/>
    </row>
    <row r="3881" spans="14:14" x14ac:dyDescent="0.15">
      <c r="N3881" s="72"/>
    </row>
    <row r="3882" spans="14:14" x14ac:dyDescent="0.15">
      <c r="N3882" s="72"/>
    </row>
    <row r="3883" spans="14:14" x14ac:dyDescent="0.15">
      <c r="N3883" s="72"/>
    </row>
    <row r="3884" spans="14:14" x14ac:dyDescent="0.15">
      <c r="N3884" s="72"/>
    </row>
    <row r="3885" spans="14:14" x14ac:dyDescent="0.15">
      <c r="N3885" s="72"/>
    </row>
    <row r="3886" spans="14:14" x14ac:dyDescent="0.15">
      <c r="N3886" s="72"/>
    </row>
    <row r="3887" spans="14:14" x14ac:dyDescent="0.15">
      <c r="N3887" s="72"/>
    </row>
    <row r="3888" spans="14:14" x14ac:dyDescent="0.15">
      <c r="N3888" s="72"/>
    </row>
    <row r="3889" spans="14:14" x14ac:dyDescent="0.15">
      <c r="N3889" s="72"/>
    </row>
    <row r="3890" spans="14:14" x14ac:dyDescent="0.15">
      <c r="N3890" s="72"/>
    </row>
    <row r="3891" spans="14:14" x14ac:dyDescent="0.15">
      <c r="N3891" s="72"/>
    </row>
    <row r="3892" spans="14:14" x14ac:dyDescent="0.15">
      <c r="N3892" s="72"/>
    </row>
    <row r="3893" spans="14:14" x14ac:dyDescent="0.15">
      <c r="N3893" s="72"/>
    </row>
    <row r="3894" spans="14:14" x14ac:dyDescent="0.15">
      <c r="N3894" s="72"/>
    </row>
    <row r="3895" spans="14:14" x14ac:dyDescent="0.15">
      <c r="N3895" s="72"/>
    </row>
    <row r="3896" spans="14:14" x14ac:dyDescent="0.15">
      <c r="N3896" s="72"/>
    </row>
    <row r="3897" spans="14:14" x14ac:dyDescent="0.15">
      <c r="N3897" s="72"/>
    </row>
    <row r="3898" spans="14:14" x14ac:dyDescent="0.15">
      <c r="N3898" s="72"/>
    </row>
    <row r="3899" spans="14:14" x14ac:dyDescent="0.15">
      <c r="N3899" s="72"/>
    </row>
    <row r="3900" spans="14:14" x14ac:dyDescent="0.15">
      <c r="N3900" s="72"/>
    </row>
    <row r="3901" spans="14:14" x14ac:dyDescent="0.15">
      <c r="N3901" s="72"/>
    </row>
    <row r="3902" spans="14:14" x14ac:dyDescent="0.15">
      <c r="N3902" s="72"/>
    </row>
    <row r="3903" spans="14:14" x14ac:dyDescent="0.15">
      <c r="N3903" s="72"/>
    </row>
    <row r="3904" spans="14:14" x14ac:dyDescent="0.15">
      <c r="N3904" s="72"/>
    </row>
    <row r="3905" spans="14:14" x14ac:dyDescent="0.15">
      <c r="N3905" s="72"/>
    </row>
    <row r="3906" spans="14:14" x14ac:dyDescent="0.15">
      <c r="N3906" s="72"/>
    </row>
    <row r="3907" spans="14:14" x14ac:dyDescent="0.15">
      <c r="N3907" s="72"/>
    </row>
    <row r="3908" spans="14:14" x14ac:dyDescent="0.15">
      <c r="N3908" s="72"/>
    </row>
    <row r="3909" spans="14:14" x14ac:dyDescent="0.15">
      <c r="N3909" s="72"/>
    </row>
    <row r="3910" spans="14:14" x14ac:dyDescent="0.15">
      <c r="N3910" s="72"/>
    </row>
    <row r="3911" spans="14:14" x14ac:dyDescent="0.15">
      <c r="N3911" s="72"/>
    </row>
    <row r="3912" spans="14:14" x14ac:dyDescent="0.15">
      <c r="N3912" s="72"/>
    </row>
    <row r="3913" spans="14:14" x14ac:dyDescent="0.15">
      <c r="N3913" s="72"/>
    </row>
    <row r="3914" spans="14:14" x14ac:dyDescent="0.15">
      <c r="N3914" s="72"/>
    </row>
    <row r="3915" spans="14:14" x14ac:dyDescent="0.15">
      <c r="N3915" s="72"/>
    </row>
    <row r="3916" spans="14:14" x14ac:dyDescent="0.15">
      <c r="N3916" s="72"/>
    </row>
    <row r="3917" spans="14:14" x14ac:dyDescent="0.15">
      <c r="N3917" s="72"/>
    </row>
    <row r="3918" spans="14:14" x14ac:dyDescent="0.15">
      <c r="N3918" s="72"/>
    </row>
    <row r="3919" spans="14:14" x14ac:dyDescent="0.15">
      <c r="N3919" s="72"/>
    </row>
    <row r="3920" spans="14:14" x14ac:dyDescent="0.15">
      <c r="N3920" s="72"/>
    </row>
    <row r="3921" spans="14:14" x14ac:dyDescent="0.15">
      <c r="N3921" s="72"/>
    </row>
    <row r="3922" spans="14:14" x14ac:dyDescent="0.15">
      <c r="N3922" s="72"/>
    </row>
    <row r="3923" spans="14:14" x14ac:dyDescent="0.15">
      <c r="N3923" s="72"/>
    </row>
    <row r="3924" spans="14:14" x14ac:dyDescent="0.15">
      <c r="N3924" s="72"/>
    </row>
    <row r="3925" spans="14:14" x14ac:dyDescent="0.15">
      <c r="N3925" s="72"/>
    </row>
    <row r="3926" spans="14:14" x14ac:dyDescent="0.15">
      <c r="N3926" s="72"/>
    </row>
    <row r="3927" spans="14:14" x14ac:dyDescent="0.15">
      <c r="N3927" s="72"/>
    </row>
    <row r="3928" spans="14:14" x14ac:dyDescent="0.15">
      <c r="N3928" s="72"/>
    </row>
    <row r="3929" spans="14:14" x14ac:dyDescent="0.15">
      <c r="N3929" s="72"/>
    </row>
    <row r="3930" spans="14:14" x14ac:dyDescent="0.15">
      <c r="N3930" s="72"/>
    </row>
    <row r="3931" spans="14:14" x14ac:dyDescent="0.15">
      <c r="N3931" s="72"/>
    </row>
    <row r="3932" spans="14:14" x14ac:dyDescent="0.15">
      <c r="N3932" s="72"/>
    </row>
    <row r="3933" spans="14:14" x14ac:dyDescent="0.15">
      <c r="N3933" s="72"/>
    </row>
    <row r="3934" spans="14:14" x14ac:dyDescent="0.15">
      <c r="N3934" s="72"/>
    </row>
    <row r="3935" spans="14:14" x14ac:dyDescent="0.15">
      <c r="N3935" s="72"/>
    </row>
    <row r="3936" spans="14:14" x14ac:dyDescent="0.15">
      <c r="N3936" s="72"/>
    </row>
    <row r="3937" spans="14:14" x14ac:dyDescent="0.15">
      <c r="N3937" s="72"/>
    </row>
    <row r="3938" spans="14:14" x14ac:dyDescent="0.15">
      <c r="N3938" s="72"/>
    </row>
    <row r="3939" spans="14:14" x14ac:dyDescent="0.15">
      <c r="N3939" s="72"/>
    </row>
    <row r="3940" spans="14:14" x14ac:dyDescent="0.15">
      <c r="N3940" s="72"/>
    </row>
    <row r="3941" spans="14:14" x14ac:dyDescent="0.15">
      <c r="N3941" s="72"/>
    </row>
    <row r="3942" spans="14:14" x14ac:dyDescent="0.15">
      <c r="N3942" s="72"/>
    </row>
    <row r="3943" spans="14:14" x14ac:dyDescent="0.15">
      <c r="N3943" s="72"/>
    </row>
    <row r="3944" spans="14:14" x14ac:dyDescent="0.15">
      <c r="N3944" s="72"/>
    </row>
    <row r="3945" spans="14:14" x14ac:dyDescent="0.15">
      <c r="N3945" s="72"/>
    </row>
    <row r="3946" spans="14:14" x14ac:dyDescent="0.15">
      <c r="N3946" s="72"/>
    </row>
    <row r="3947" spans="14:14" x14ac:dyDescent="0.15">
      <c r="N3947" s="72"/>
    </row>
    <row r="3948" spans="14:14" x14ac:dyDescent="0.15">
      <c r="N3948" s="72"/>
    </row>
    <row r="3949" spans="14:14" x14ac:dyDescent="0.15">
      <c r="N3949" s="72"/>
    </row>
    <row r="3950" spans="14:14" x14ac:dyDescent="0.15">
      <c r="N3950" s="72"/>
    </row>
    <row r="3951" spans="14:14" x14ac:dyDescent="0.15">
      <c r="N3951" s="72"/>
    </row>
    <row r="3952" spans="14:14" x14ac:dyDescent="0.15">
      <c r="N3952" s="72"/>
    </row>
    <row r="3953" spans="14:14" x14ac:dyDescent="0.15">
      <c r="N3953" s="72"/>
    </row>
    <row r="3954" spans="14:14" x14ac:dyDescent="0.15">
      <c r="N3954" s="72"/>
    </row>
    <row r="3955" spans="14:14" x14ac:dyDescent="0.15">
      <c r="N3955" s="72"/>
    </row>
    <row r="3956" spans="14:14" x14ac:dyDescent="0.15">
      <c r="N3956" s="72"/>
    </row>
    <row r="3957" spans="14:14" x14ac:dyDescent="0.15">
      <c r="N3957" s="72"/>
    </row>
    <row r="3958" spans="14:14" x14ac:dyDescent="0.15">
      <c r="N3958" s="72"/>
    </row>
    <row r="3959" spans="14:14" x14ac:dyDescent="0.15">
      <c r="N3959" s="72"/>
    </row>
    <row r="3960" spans="14:14" x14ac:dyDescent="0.15">
      <c r="N3960" s="72"/>
    </row>
    <row r="3961" spans="14:14" x14ac:dyDescent="0.15">
      <c r="N3961" s="72"/>
    </row>
    <row r="3962" spans="14:14" x14ac:dyDescent="0.15">
      <c r="N3962" s="72"/>
    </row>
    <row r="3963" spans="14:14" x14ac:dyDescent="0.15">
      <c r="N3963" s="72"/>
    </row>
    <row r="3964" spans="14:14" x14ac:dyDescent="0.15">
      <c r="N3964" s="72"/>
    </row>
    <row r="3965" spans="14:14" x14ac:dyDescent="0.15">
      <c r="N3965" s="72"/>
    </row>
    <row r="3966" spans="14:14" x14ac:dyDescent="0.15">
      <c r="N3966" s="72"/>
    </row>
    <row r="3967" spans="14:14" x14ac:dyDescent="0.15">
      <c r="N3967" s="72"/>
    </row>
    <row r="3968" spans="14:14" x14ac:dyDescent="0.15">
      <c r="N3968" s="72"/>
    </row>
    <row r="3969" spans="14:14" x14ac:dyDescent="0.15">
      <c r="N3969" s="72"/>
    </row>
    <row r="3970" spans="14:14" x14ac:dyDescent="0.15">
      <c r="N3970" s="72"/>
    </row>
    <row r="3971" spans="14:14" x14ac:dyDescent="0.15">
      <c r="N3971" s="72"/>
    </row>
    <row r="3972" spans="14:14" x14ac:dyDescent="0.15">
      <c r="N3972" s="72"/>
    </row>
    <row r="3973" spans="14:14" x14ac:dyDescent="0.15">
      <c r="N3973" s="72"/>
    </row>
    <row r="3974" spans="14:14" x14ac:dyDescent="0.15">
      <c r="N3974" s="72"/>
    </row>
    <row r="3975" spans="14:14" x14ac:dyDescent="0.15">
      <c r="N3975" s="72"/>
    </row>
    <row r="3976" spans="14:14" x14ac:dyDescent="0.15">
      <c r="N3976" s="72"/>
    </row>
    <row r="3977" spans="14:14" x14ac:dyDescent="0.15">
      <c r="N3977" s="72"/>
    </row>
    <row r="3978" spans="14:14" x14ac:dyDescent="0.15">
      <c r="N3978" s="72"/>
    </row>
    <row r="3979" spans="14:14" x14ac:dyDescent="0.15">
      <c r="N3979" s="72"/>
    </row>
    <row r="3980" spans="14:14" x14ac:dyDescent="0.15">
      <c r="N3980" s="72"/>
    </row>
    <row r="3981" spans="14:14" x14ac:dyDescent="0.15">
      <c r="N3981" s="72"/>
    </row>
    <row r="3982" spans="14:14" x14ac:dyDescent="0.15">
      <c r="N3982" s="72"/>
    </row>
    <row r="3983" spans="14:14" x14ac:dyDescent="0.15">
      <c r="N3983" s="72"/>
    </row>
    <row r="3984" spans="14:14" x14ac:dyDescent="0.15">
      <c r="N3984" s="72"/>
    </row>
    <row r="3985" spans="14:14" x14ac:dyDescent="0.15">
      <c r="N3985" s="72"/>
    </row>
    <row r="3986" spans="14:14" x14ac:dyDescent="0.15">
      <c r="N3986" s="72"/>
    </row>
    <row r="3987" spans="14:14" x14ac:dyDescent="0.15">
      <c r="N3987" s="72"/>
    </row>
    <row r="3988" spans="14:14" x14ac:dyDescent="0.15">
      <c r="N3988" s="72"/>
    </row>
    <row r="3989" spans="14:14" x14ac:dyDescent="0.15">
      <c r="N3989" s="72"/>
    </row>
    <row r="3990" spans="14:14" x14ac:dyDescent="0.15">
      <c r="N3990" s="72"/>
    </row>
    <row r="3991" spans="14:14" x14ac:dyDescent="0.15">
      <c r="N3991" s="72"/>
    </row>
    <row r="3992" spans="14:14" x14ac:dyDescent="0.15">
      <c r="N3992" s="72"/>
    </row>
    <row r="3993" spans="14:14" x14ac:dyDescent="0.15">
      <c r="N3993" s="72"/>
    </row>
    <row r="3994" spans="14:14" x14ac:dyDescent="0.15">
      <c r="N3994" s="72"/>
    </row>
    <row r="3995" spans="14:14" x14ac:dyDescent="0.15">
      <c r="N3995" s="72"/>
    </row>
    <row r="3996" spans="14:14" x14ac:dyDescent="0.15">
      <c r="N3996" s="72"/>
    </row>
    <row r="3997" spans="14:14" x14ac:dyDescent="0.15">
      <c r="N3997" s="72"/>
    </row>
    <row r="3998" spans="14:14" x14ac:dyDescent="0.15">
      <c r="N3998" s="72"/>
    </row>
    <row r="3999" spans="14:14" x14ac:dyDescent="0.15">
      <c r="N3999" s="72"/>
    </row>
    <row r="4000" spans="14:14" x14ac:dyDescent="0.15">
      <c r="N4000" s="72"/>
    </row>
    <row r="4001" spans="14:14" x14ac:dyDescent="0.15">
      <c r="N4001" s="72"/>
    </row>
    <row r="4002" spans="14:14" x14ac:dyDescent="0.15">
      <c r="N4002" s="72"/>
    </row>
    <row r="4003" spans="14:14" x14ac:dyDescent="0.15">
      <c r="N4003" s="72"/>
    </row>
    <row r="4004" spans="14:14" x14ac:dyDescent="0.15">
      <c r="N4004" s="72"/>
    </row>
    <row r="4005" spans="14:14" x14ac:dyDescent="0.15">
      <c r="N4005" s="72"/>
    </row>
    <row r="4006" spans="14:14" x14ac:dyDescent="0.15">
      <c r="N4006" s="72"/>
    </row>
    <row r="4007" spans="14:14" x14ac:dyDescent="0.15">
      <c r="N4007" s="72"/>
    </row>
    <row r="4008" spans="14:14" x14ac:dyDescent="0.15">
      <c r="N4008" s="72"/>
    </row>
    <row r="4009" spans="14:14" x14ac:dyDescent="0.15">
      <c r="N4009" s="72"/>
    </row>
    <row r="4010" spans="14:14" x14ac:dyDescent="0.15">
      <c r="N4010" s="72"/>
    </row>
    <row r="4011" spans="14:14" x14ac:dyDescent="0.15">
      <c r="N4011" s="72"/>
    </row>
    <row r="4012" spans="14:14" x14ac:dyDescent="0.15">
      <c r="N4012" s="72"/>
    </row>
    <row r="4013" spans="14:14" x14ac:dyDescent="0.15">
      <c r="N4013" s="72"/>
    </row>
    <row r="4014" spans="14:14" x14ac:dyDescent="0.15">
      <c r="N4014" s="72"/>
    </row>
    <row r="4015" spans="14:14" x14ac:dyDescent="0.15">
      <c r="N4015" s="72"/>
    </row>
    <row r="4016" spans="14:14" x14ac:dyDescent="0.15">
      <c r="N4016" s="72"/>
    </row>
    <row r="4017" spans="14:14" x14ac:dyDescent="0.15">
      <c r="N4017" s="72"/>
    </row>
    <row r="4018" spans="14:14" x14ac:dyDescent="0.15">
      <c r="N4018" s="72"/>
    </row>
    <row r="4019" spans="14:14" x14ac:dyDescent="0.15">
      <c r="N4019" s="72"/>
    </row>
    <row r="4020" spans="14:14" x14ac:dyDescent="0.15">
      <c r="N4020" s="72"/>
    </row>
    <row r="4021" spans="14:14" x14ac:dyDescent="0.15">
      <c r="N4021" s="72"/>
    </row>
    <row r="4022" spans="14:14" x14ac:dyDescent="0.15">
      <c r="N4022" s="72"/>
    </row>
    <row r="4023" spans="14:14" x14ac:dyDescent="0.15">
      <c r="N4023" s="72"/>
    </row>
    <row r="4024" spans="14:14" x14ac:dyDescent="0.15">
      <c r="N4024" s="72"/>
    </row>
    <row r="4025" spans="14:14" x14ac:dyDescent="0.15">
      <c r="N4025" s="72"/>
    </row>
    <row r="4026" spans="14:14" x14ac:dyDescent="0.15">
      <c r="N4026" s="72"/>
    </row>
    <row r="4027" spans="14:14" x14ac:dyDescent="0.15">
      <c r="N4027" s="72"/>
    </row>
    <row r="4028" spans="14:14" x14ac:dyDescent="0.15">
      <c r="N4028" s="72"/>
    </row>
    <row r="4029" spans="14:14" x14ac:dyDescent="0.15">
      <c r="N4029" s="72"/>
    </row>
    <row r="4030" spans="14:14" x14ac:dyDescent="0.15">
      <c r="N4030" s="72"/>
    </row>
    <row r="4031" spans="14:14" x14ac:dyDescent="0.15">
      <c r="N4031" s="72"/>
    </row>
    <row r="4032" spans="14:14" x14ac:dyDescent="0.15">
      <c r="N4032" s="72"/>
    </row>
    <row r="4033" spans="14:14" x14ac:dyDescent="0.15">
      <c r="N4033" s="72"/>
    </row>
    <row r="4034" spans="14:14" x14ac:dyDescent="0.15">
      <c r="N4034" s="72"/>
    </row>
    <row r="4035" spans="14:14" x14ac:dyDescent="0.15">
      <c r="N4035" s="72"/>
    </row>
    <row r="4036" spans="14:14" x14ac:dyDescent="0.15">
      <c r="N4036" s="72"/>
    </row>
    <row r="4037" spans="14:14" x14ac:dyDescent="0.15">
      <c r="N4037" s="72"/>
    </row>
    <row r="4038" spans="14:14" x14ac:dyDescent="0.15">
      <c r="N4038" s="72"/>
    </row>
    <row r="4039" spans="14:14" x14ac:dyDescent="0.15">
      <c r="N4039" s="72"/>
    </row>
    <row r="4040" spans="14:14" x14ac:dyDescent="0.15">
      <c r="N4040" s="72"/>
    </row>
    <row r="4041" spans="14:14" x14ac:dyDescent="0.15">
      <c r="N4041" s="72"/>
    </row>
    <row r="4042" spans="14:14" x14ac:dyDescent="0.15">
      <c r="N4042" s="72"/>
    </row>
    <row r="4043" spans="14:14" x14ac:dyDescent="0.15">
      <c r="N4043" s="72"/>
    </row>
    <row r="4044" spans="14:14" x14ac:dyDescent="0.15">
      <c r="N4044" s="72"/>
    </row>
    <row r="4045" spans="14:14" x14ac:dyDescent="0.15">
      <c r="N4045" s="72"/>
    </row>
    <row r="4046" spans="14:14" x14ac:dyDescent="0.15">
      <c r="N4046" s="72"/>
    </row>
    <row r="4047" spans="14:14" x14ac:dyDescent="0.15">
      <c r="N4047" s="72"/>
    </row>
    <row r="4048" spans="14:14" x14ac:dyDescent="0.15">
      <c r="N4048" s="72"/>
    </row>
    <row r="4049" spans="14:14" x14ac:dyDescent="0.15">
      <c r="N4049" s="72"/>
    </row>
    <row r="4050" spans="14:14" x14ac:dyDescent="0.15">
      <c r="N4050" s="72"/>
    </row>
    <row r="4051" spans="14:14" x14ac:dyDescent="0.15">
      <c r="N4051" s="72"/>
    </row>
    <row r="4052" spans="14:14" x14ac:dyDescent="0.15">
      <c r="N4052" s="72"/>
    </row>
    <row r="4053" spans="14:14" x14ac:dyDescent="0.15">
      <c r="N4053" s="72"/>
    </row>
    <row r="4054" spans="14:14" x14ac:dyDescent="0.15">
      <c r="N4054" s="72"/>
    </row>
    <row r="4055" spans="14:14" x14ac:dyDescent="0.15">
      <c r="N4055" s="72"/>
    </row>
    <row r="4056" spans="14:14" x14ac:dyDescent="0.15">
      <c r="N4056" s="72"/>
    </row>
    <row r="4057" spans="14:14" x14ac:dyDescent="0.15">
      <c r="N4057" s="72"/>
    </row>
    <row r="4058" spans="14:14" x14ac:dyDescent="0.15">
      <c r="N4058" s="72"/>
    </row>
    <row r="4059" spans="14:14" x14ac:dyDescent="0.15">
      <c r="N4059" s="72"/>
    </row>
    <row r="4060" spans="14:14" x14ac:dyDescent="0.15">
      <c r="N4060" s="72"/>
    </row>
    <row r="4061" spans="14:14" x14ac:dyDescent="0.15">
      <c r="N4061" s="72"/>
    </row>
    <row r="4062" spans="14:14" x14ac:dyDescent="0.15">
      <c r="N4062" s="72"/>
    </row>
    <row r="4063" spans="14:14" x14ac:dyDescent="0.15">
      <c r="N4063" s="72"/>
    </row>
    <row r="4064" spans="14:14" x14ac:dyDescent="0.15">
      <c r="N4064" s="72"/>
    </row>
    <row r="4065" spans="14:14" x14ac:dyDescent="0.15">
      <c r="N4065" s="72"/>
    </row>
    <row r="4066" spans="14:14" x14ac:dyDescent="0.15">
      <c r="N4066" s="72"/>
    </row>
    <row r="4067" spans="14:14" x14ac:dyDescent="0.15">
      <c r="N4067" s="72"/>
    </row>
    <row r="4068" spans="14:14" x14ac:dyDescent="0.15">
      <c r="N4068" s="72"/>
    </row>
    <row r="4069" spans="14:14" x14ac:dyDescent="0.15">
      <c r="N4069" s="72"/>
    </row>
    <row r="4070" spans="14:14" x14ac:dyDescent="0.15">
      <c r="N4070" s="72"/>
    </row>
    <row r="4071" spans="14:14" x14ac:dyDescent="0.15">
      <c r="N4071" s="72"/>
    </row>
    <row r="4072" spans="14:14" x14ac:dyDescent="0.15">
      <c r="N4072" s="72"/>
    </row>
    <row r="4073" spans="14:14" x14ac:dyDescent="0.15">
      <c r="N4073" s="72"/>
    </row>
    <row r="4074" spans="14:14" x14ac:dyDescent="0.15">
      <c r="N4074" s="72"/>
    </row>
    <row r="4075" spans="14:14" x14ac:dyDescent="0.15">
      <c r="N4075" s="72"/>
    </row>
    <row r="4076" spans="14:14" x14ac:dyDescent="0.15">
      <c r="N4076" s="72"/>
    </row>
    <row r="4077" spans="14:14" x14ac:dyDescent="0.15">
      <c r="N4077" s="72"/>
    </row>
    <row r="4078" spans="14:14" x14ac:dyDescent="0.15">
      <c r="N4078" s="72"/>
    </row>
    <row r="4079" spans="14:14" x14ac:dyDescent="0.15">
      <c r="N4079" s="72"/>
    </row>
    <row r="4080" spans="14:14" x14ac:dyDescent="0.15">
      <c r="N4080" s="72"/>
    </row>
    <row r="4081" spans="14:14" x14ac:dyDescent="0.15">
      <c r="N4081" s="72"/>
    </row>
    <row r="4082" spans="14:14" x14ac:dyDescent="0.15">
      <c r="N4082" s="72"/>
    </row>
    <row r="4083" spans="14:14" x14ac:dyDescent="0.15">
      <c r="N4083" s="72"/>
    </row>
    <row r="4084" spans="14:14" x14ac:dyDescent="0.15">
      <c r="N4084" s="72"/>
    </row>
    <row r="4085" spans="14:14" x14ac:dyDescent="0.15">
      <c r="N4085" s="72"/>
    </row>
    <row r="4086" spans="14:14" x14ac:dyDescent="0.15">
      <c r="N4086" s="72"/>
    </row>
    <row r="4087" spans="14:14" x14ac:dyDescent="0.15">
      <c r="N4087" s="72"/>
    </row>
    <row r="4088" spans="14:14" x14ac:dyDescent="0.15">
      <c r="N4088" s="72"/>
    </row>
    <row r="4089" spans="14:14" x14ac:dyDescent="0.15">
      <c r="N4089" s="72"/>
    </row>
    <row r="4090" spans="14:14" x14ac:dyDescent="0.15">
      <c r="N4090" s="72"/>
    </row>
    <row r="4091" spans="14:14" x14ac:dyDescent="0.15">
      <c r="N4091" s="72"/>
    </row>
    <row r="4092" spans="14:14" x14ac:dyDescent="0.15">
      <c r="N4092" s="72"/>
    </row>
    <row r="4093" spans="14:14" x14ac:dyDescent="0.15">
      <c r="N4093" s="72"/>
    </row>
    <row r="4094" spans="14:14" x14ac:dyDescent="0.15">
      <c r="N4094" s="72"/>
    </row>
    <row r="4095" spans="14:14" x14ac:dyDescent="0.15">
      <c r="N4095" s="72"/>
    </row>
    <row r="4096" spans="14:14" x14ac:dyDescent="0.15">
      <c r="N4096" s="72"/>
    </row>
    <row r="4097" spans="14:14" x14ac:dyDescent="0.15">
      <c r="N4097" s="72"/>
    </row>
    <row r="4098" spans="14:14" x14ac:dyDescent="0.15">
      <c r="N4098" s="72"/>
    </row>
    <row r="4099" spans="14:14" x14ac:dyDescent="0.15">
      <c r="N4099" s="72"/>
    </row>
    <row r="4100" spans="14:14" x14ac:dyDescent="0.15">
      <c r="N4100" s="72"/>
    </row>
    <row r="4101" spans="14:14" x14ac:dyDescent="0.15">
      <c r="N4101" s="72"/>
    </row>
    <row r="4102" spans="14:14" x14ac:dyDescent="0.15">
      <c r="N4102" s="72"/>
    </row>
    <row r="4103" spans="14:14" x14ac:dyDescent="0.15">
      <c r="N4103" s="72"/>
    </row>
    <row r="4104" spans="14:14" x14ac:dyDescent="0.15">
      <c r="N4104" s="72"/>
    </row>
    <row r="4105" spans="14:14" x14ac:dyDescent="0.15">
      <c r="N4105" s="72"/>
    </row>
    <row r="4106" spans="14:14" x14ac:dyDescent="0.15">
      <c r="N4106" s="72"/>
    </row>
    <row r="4107" spans="14:14" x14ac:dyDescent="0.15">
      <c r="N4107" s="72"/>
    </row>
    <row r="4108" spans="14:14" x14ac:dyDescent="0.15">
      <c r="N4108" s="72"/>
    </row>
    <row r="4109" spans="14:14" x14ac:dyDescent="0.15">
      <c r="N4109" s="72"/>
    </row>
    <row r="4110" spans="14:14" x14ac:dyDescent="0.15">
      <c r="N4110" s="72"/>
    </row>
    <row r="4111" spans="14:14" x14ac:dyDescent="0.15">
      <c r="N4111" s="72"/>
    </row>
    <row r="4112" spans="14:14" x14ac:dyDescent="0.15">
      <c r="N4112" s="72"/>
    </row>
    <row r="4113" spans="14:14" x14ac:dyDescent="0.15">
      <c r="N4113" s="72"/>
    </row>
    <row r="4114" spans="14:14" x14ac:dyDescent="0.15">
      <c r="N4114" s="72"/>
    </row>
    <row r="4115" spans="14:14" x14ac:dyDescent="0.15">
      <c r="N4115" s="72"/>
    </row>
    <row r="4116" spans="14:14" x14ac:dyDescent="0.15">
      <c r="N4116" s="72"/>
    </row>
    <row r="4117" spans="14:14" x14ac:dyDescent="0.15">
      <c r="N4117" s="72"/>
    </row>
    <row r="4118" spans="14:14" x14ac:dyDescent="0.15">
      <c r="N4118" s="72"/>
    </row>
    <row r="4119" spans="14:14" x14ac:dyDescent="0.15">
      <c r="N4119" s="72"/>
    </row>
    <row r="4120" spans="14:14" x14ac:dyDescent="0.15">
      <c r="N4120" s="72"/>
    </row>
    <row r="4121" spans="14:14" x14ac:dyDescent="0.15">
      <c r="N4121" s="72"/>
    </row>
    <row r="4122" spans="14:14" x14ac:dyDescent="0.15">
      <c r="N4122" s="72"/>
    </row>
    <row r="4123" spans="14:14" x14ac:dyDescent="0.15">
      <c r="N4123" s="72"/>
    </row>
    <row r="4124" spans="14:14" x14ac:dyDescent="0.15">
      <c r="N4124" s="72"/>
    </row>
    <row r="4125" spans="14:14" x14ac:dyDescent="0.15">
      <c r="N4125" s="72"/>
    </row>
    <row r="4126" spans="14:14" x14ac:dyDescent="0.15">
      <c r="N4126" s="72"/>
    </row>
    <row r="4127" spans="14:14" x14ac:dyDescent="0.15">
      <c r="N4127" s="72"/>
    </row>
    <row r="4128" spans="14:14" x14ac:dyDescent="0.15">
      <c r="N4128" s="72"/>
    </row>
    <row r="4129" spans="14:14" x14ac:dyDescent="0.15">
      <c r="N4129" s="72"/>
    </row>
    <row r="4130" spans="14:14" x14ac:dyDescent="0.15">
      <c r="N4130" s="72"/>
    </row>
    <row r="4131" spans="14:14" x14ac:dyDescent="0.15">
      <c r="N4131" s="72"/>
    </row>
    <row r="4132" spans="14:14" x14ac:dyDescent="0.15">
      <c r="N4132" s="72"/>
    </row>
    <row r="4133" spans="14:14" x14ac:dyDescent="0.15">
      <c r="N4133" s="72"/>
    </row>
    <row r="4134" spans="14:14" x14ac:dyDescent="0.15">
      <c r="N4134" s="72"/>
    </row>
    <row r="4135" spans="14:14" x14ac:dyDescent="0.15">
      <c r="N4135" s="72"/>
    </row>
    <row r="4136" spans="14:14" x14ac:dyDescent="0.15">
      <c r="N4136" s="72"/>
    </row>
    <row r="4137" spans="14:14" x14ac:dyDescent="0.15">
      <c r="N4137" s="72"/>
    </row>
    <row r="4138" spans="14:14" x14ac:dyDescent="0.15">
      <c r="N4138" s="72"/>
    </row>
    <row r="4139" spans="14:14" x14ac:dyDescent="0.15">
      <c r="N4139" s="72"/>
    </row>
    <row r="4140" spans="14:14" x14ac:dyDescent="0.15">
      <c r="N4140" s="72"/>
    </row>
    <row r="4141" spans="14:14" x14ac:dyDescent="0.15">
      <c r="N4141" s="72"/>
    </row>
    <row r="4142" spans="14:14" x14ac:dyDescent="0.15">
      <c r="N4142" s="72"/>
    </row>
    <row r="4143" spans="14:14" x14ac:dyDescent="0.15">
      <c r="N4143" s="72"/>
    </row>
    <row r="4144" spans="14:14" x14ac:dyDescent="0.15">
      <c r="N4144" s="72"/>
    </row>
    <row r="4145" spans="14:14" x14ac:dyDescent="0.15">
      <c r="N4145" s="72"/>
    </row>
    <row r="4146" spans="14:14" x14ac:dyDescent="0.15">
      <c r="N4146" s="72"/>
    </row>
    <row r="4147" spans="14:14" x14ac:dyDescent="0.15">
      <c r="N4147" s="72"/>
    </row>
    <row r="4148" spans="14:14" x14ac:dyDescent="0.15">
      <c r="N4148" s="72"/>
    </row>
    <row r="4149" spans="14:14" x14ac:dyDescent="0.15">
      <c r="N4149" s="72"/>
    </row>
    <row r="4150" spans="14:14" x14ac:dyDescent="0.15">
      <c r="N4150" s="72"/>
    </row>
    <row r="4151" spans="14:14" x14ac:dyDescent="0.15">
      <c r="N4151" s="72"/>
    </row>
    <row r="4152" spans="14:14" x14ac:dyDescent="0.15">
      <c r="N4152" s="72"/>
    </row>
    <row r="4153" spans="14:14" x14ac:dyDescent="0.15">
      <c r="N4153" s="72"/>
    </row>
    <row r="4154" spans="14:14" x14ac:dyDescent="0.15">
      <c r="N4154" s="72"/>
    </row>
    <row r="4155" spans="14:14" x14ac:dyDescent="0.15">
      <c r="N4155" s="72"/>
    </row>
    <row r="4156" spans="14:14" x14ac:dyDescent="0.15">
      <c r="N4156" s="72"/>
    </row>
    <row r="4157" spans="14:14" x14ac:dyDescent="0.15">
      <c r="N4157" s="72"/>
    </row>
    <row r="4158" spans="14:14" x14ac:dyDescent="0.15">
      <c r="N4158" s="72"/>
    </row>
    <row r="4159" spans="14:14" x14ac:dyDescent="0.15">
      <c r="N4159" s="72"/>
    </row>
    <row r="4160" spans="14:14" x14ac:dyDescent="0.15">
      <c r="N4160" s="72"/>
    </row>
    <row r="4161" spans="14:14" x14ac:dyDescent="0.15">
      <c r="N4161" s="72"/>
    </row>
    <row r="4162" spans="14:14" x14ac:dyDescent="0.15">
      <c r="N4162" s="72"/>
    </row>
    <row r="4163" spans="14:14" x14ac:dyDescent="0.15">
      <c r="N4163" s="72"/>
    </row>
    <row r="4164" spans="14:14" x14ac:dyDescent="0.15">
      <c r="N4164" s="72"/>
    </row>
    <row r="4165" spans="14:14" x14ac:dyDescent="0.15">
      <c r="N4165" s="72"/>
    </row>
    <row r="4166" spans="14:14" x14ac:dyDescent="0.15">
      <c r="N4166" s="72"/>
    </row>
    <row r="4167" spans="14:14" x14ac:dyDescent="0.15">
      <c r="N4167" s="72"/>
    </row>
    <row r="4168" spans="14:14" x14ac:dyDescent="0.15">
      <c r="N4168" s="72"/>
    </row>
    <row r="4169" spans="14:14" x14ac:dyDescent="0.15">
      <c r="N4169" s="72"/>
    </row>
    <row r="4170" spans="14:14" x14ac:dyDescent="0.15">
      <c r="N4170" s="72"/>
    </row>
    <row r="4171" spans="14:14" x14ac:dyDescent="0.15">
      <c r="N4171" s="72"/>
    </row>
    <row r="4172" spans="14:14" x14ac:dyDescent="0.15">
      <c r="N4172" s="72"/>
    </row>
    <row r="4173" spans="14:14" x14ac:dyDescent="0.15">
      <c r="N4173" s="72"/>
    </row>
    <row r="4174" spans="14:14" x14ac:dyDescent="0.15">
      <c r="N4174" s="72"/>
    </row>
    <row r="4175" spans="14:14" x14ac:dyDescent="0.15">
      <c r="N4175" s="72"/>
    </row>
    <row r="4176" spans="14:14" x14ac:dyDescent="0.15">
      <c r="N4176" s="72"/>
    </row>
    <row r="4177" spans="14:14" x14ac:dyDescent="0.15">
      <c r="N4177" s="72"/>
    </row>
    <row r="4178" spans="14:14" x14ac:dyDescent="0.15">
      <c r="N4178" s="72"/>
    </row>
    <row r="4179" spans="14:14" x14ac:dyDescent="0.15">
      <c r="N4179" s="72"/>
    </row>
    <row r="4180" spans="14:14" x14ac:dyDescent="0.15">
      <c r="N4180" s="72"/>
    </row>
    <row r="4181" spans="14:14" x14ac:dyDescent="0.15">
      <c r="N4181" s="72"/>
    </row>
    <row r="4182" spans="14:14" x14ac:dyDescent="0.15">
      <c r="N4182" s="72"/>
    </row>
    <row r="4183" spans="14:14" x14ac:dyDescent="0.15">
      <c r="N4183" s="72"/>
    </row>
    <row r="4184" spans="14:14" x14ac:dyDescent="0.15">
      <c r="N4184" s="72"/>
    </row>
    <row r="4185" spans="14:14" x14ac:dyDescent="0.15">
      <c r="N4185" s="72"/>
    </row>
    <row r="4186" spans="14:14" x14ac:dyDescent="0.15">
      <c r="N4186" s="72"/>
    </row>
    <row r="4187" spans="14:14" x14ac:dyDescent="0.15">
      <c r="N4187" s="72"/>
    </row>
    <row r="4188" spans="14:14" x14ac:dyDescent="0.15">
      <c r="N4188" s="72"/>
    </row>
    <row r="4189" spans="14:14" x14ac:dyDescent="0.15">
      <c r="N4189" s="72"/>
    </row>
    <row r="4190" spans="14:14" x14ac:dyDescent="0.15">
      <c r="N4190" s="72"/>
    </row>
    <row r="4191" spans="14:14" x14ac:dyDescent="0.15">
      <c r="N4191" s="72"/>
    </row>
    <row r="4192" spans="14:14" x14ac:dyDescent="0.15">
      <c r="N4192" s="72"/>
    </row>
    <row r="4193" spans="14:14" x14ac:dyDescent="0.15">
      <c r="N4193" s="72"/>
    </row>
    <row r="4194" spans="14:14" x14ac:dyDescent="0.15">
      <c r="N4194" s="72"/>
    </row>
    <row r="4195" spans="14:14" x14ac:dyDescent="0.15">
      <c r="N4195" s="72"/>
    </row>
    <row r="4196" spans="14:14" x14ac:dyDescent="0.15">
      <c r="N4196" s="72"/>
    </row>
    <row r="4197" spans="14:14" x14ac:dyDescent="0.15">
      <c r="N4197" s="72"/>
    </row>
    <row r="4198" spans="14:14" x14ac:dyDescent="0.15">
      <c r="N4198" s="72"/>
    </row>
    <row r="4199" spans="14:14" x14ac:dyDescent="0.15">
      <c r="N4199" s="72"/>
    </row>
    <row r="4200" spans="14:14" x14ac:dyDescent="0.15">
      <c r="N4200" s="72"/>
    </row>
    <row r="4201" spans="14:14" x14ac:dyDescent="0.15">
      <c r="N4201" s="72"/>
    </row>
    <row r="4202" spans="14:14" x14ac:dyDescent="0.15">
      <c r="N4202" s="72"/>
    </row>
    <row r="4203" spans="14:14" x14ac:dyDescent="0.15">
      <c r="N4203" s="72"/>
    </row>
    <row r="4204" spans="14:14" x14ac:dyDescent="0.15">
      <c r="N4204" s="72"/>
    </row>
    <row r="4205" spans="14:14" x14ac:dyDescent="0.15">
      <c r="N4205" s="72"/>
    </row>
    <row r="4206" spans="14:14" x14ac:dyDescent="0.15">
      <c r="N4206" s="72"/>
    </row>
    <row r="4207" spans="14:14" x14ac:dyDescent="0.15">
      <c r="N4207" s="72"/>
    </row>
    <row r="4208" spans="14:14" x14ac:dyDescent="0.15">
      <c r="N4208" s="72"/>
    </row>
    <row r="4209" spans="14:14" x14ac:dyDescent="0.15">
      <c r="N4209" s="72"/>
    </row>
    <row r="4210" spans="14:14" x14ac:dyDescent="0.15">
      <c r="N4210" s="72"/>
    </row>
    <row r="4211" spans="14:14" x14ac:dyDescent="0.15">
      <c r="N4211" s="72"/>
    </row>
    <row r="4212" spans="14:14" x14ac:dyDescent="0.15">
      <c r="N4212" s="72"/>
    </row>
    <row r="4213" spans="14:14" x14ac:dyDescent="0.15">
      <c r="N4213" s="72"/>
    </row>
    <row r="4214" spans="14:14" x14ac:dyDescent="0.15">
      <c r="N4214" s="72"/>
    </row>
    <row r="4215" spans="14:14" x14ac:dyDescent="0.15">
      <c r="N4215" s="72"/>
    </row>
    <row r="4216" spans="14:14" x14ac:dyDescent="0.15">
      <c r="N4216" s="72"/>
    </row>
    <row r="4217" spans="14:14" x14ac:dyDescent="0.15">
      <c r="N4217" s="72"/>
    </row>
    <row r="4218" spans="14:14" x14ac:dyDescent="0.15">
      <c r="N4218" s="72"/>
    </row>
    <row r="4219" spans="14:14" x14ac:dyDescent="0.15">
      <c r="N4219" s="72"/>
    </row>
    <row r="4220" spans="14:14" x14ac:dyDescent="0.15">
      <c r="N4220" s="72"/>
    </row>
    <row r="4221" spans="14:14" x14ac:dyDescent="0.15">
      <c r="N4221" s="72"/>
    </row>
    <row r="4222" spans="14:14" x14ac:dyDescent="0.15">
      <c r="N4222" s="72"/>
    </row>
    <row r="4223" spans="14:14" x14ac:dyDescent="0.15">
      <c r="N4223" s="72"/>
    </row>
    <row r="4224" spans="14:14" x14ac:dyDescent="0.15">
      <c r="N4224" s="72"/>
    </row>
    <row r="4225" spans="14:14" x14ac:dyDescent="0.15">
      <c r="N4225" s="72"/>
    </row>
    <row r="4226" spans="14:14" x14ac:dyDescent="0.15">
      <c r="N4226" s="72"/>
    </row>
    <row r="4227" spans="14:14" x14ac:dyDescent="0.15">
      <c r="N4227" s="72"/>
    </row>
    <row r="4228" spans="14:14" x14ac:dyDescent="0.15">
      <c r="N4228" s="72"/>
    </row>
    <row r="4229" spans="14:14" x14ac:dyDescent="0.15">
      <c r="N4229" s="72"/>
    </row>
    <row r="4230" spans="14:14" x14ac:dyDescent="0.15">
      <c r="N4230" s="72"/>
    </row>
    <row r="4231" spans="14:14" x14ac:dyDescent="0.15">
      <c r="N4231" s="72"/>
    </row>
    <row r="4232" spans="14:14" x14ac:dyDescent="0.15">
      <c r="N4232" s="72"/>
    </row>
    <row r="4233" spans="14:14" x14ac:dyDescent="0.15">
      <c r="N4233" s="72"/>
    </row>
    <row r="4234" spans="14:14" x14ac:dyDescent="0.15">
      <c r="N4234" s="72"/>
    </row>
    <row r="4235" spans="14:14" x14ac:dyDescent="0.15">
      <c r="N4235" s="72"/>
    </row>
    <row r="4236" spans="14:14" x14ac:dyDescent="0.15">
      <c r="N4236" s="72"/>
    </row>
    <row r="4237" spans="14:14" x14ac:dyDescent="0.15">
      <c r="N4237" s="72"/>
    </row>
    <row r="4238" spans="14:14" x14ac:dyDescent="0.15">
      <c r="N4238" s="72"/>
    </row>
    <row r="4239" spans="14:14" x14ac:dyDescent="0.15">
      <c r="N4239" s="72"/>
    </row>
    <row r="4240" spans="14:14" x14ac:dyDescent="0.15">
      <c r="N4240" s="72"/>
    </row>
    <row r="4241" spans="14:14" x14ac:dyDescent="0.15">
      <c r="N4241" s="72"/>
    </row>
    <row r="4242" spans="14:14" x14ac:dyDescent="0.15">
      <c r="N4242" s="72"/>
    </row>
    <row r="4243" spans="14:14" x14ac:dyDescent="0.15">
      <c r="N4243" s="72"/>
    </row>
    <row r="4244" spans="14:14" x14ac:dyDescent="0.15">
      <c r="N4244" s="72"/>
    </row>
    <row r="4245" spans="14:14" x14ac:dyDescent="0.15">
      <c r="N4245" s="72"/>
    </row>
    <row r="4246" spans="14:14" x14ac:dyDescent="0.15">
      <c r="N4246" s="72"/>
    </row>
    <row r="4247" spans="14:14" x14ac:dyDescent="0.15">
      <c r="N4247" s="72"/>
    </row>
    <row r="4248" spans="14:14" x14ac:dyDescent="0.15">
      <c r="N4248" s="72"/>
    </row>
    <row r="4249" spans="14:14" x14ac:dyDescent="0.15">
      <c r="N4249" s="72"/>
    </row>
    <row r="4250" spans="14:14" x14ac:dyDescent="0.15">
      <c r="N4250" s="72"/>
    </row>
    <row r="4251" spans="14:14" x14ac:dyDescent="0.15">
      <c r="N4251" s="72"/>
    </row>
    <row r="4252" spans="14:14" x14ac:dyDescent="0.15">
      <c r="N4252" s="72"/>
    </row>
    <row r="4253" spans="14:14" x14ac:dyDescent="0.15">
      <c r="N4253" s="72"/>
    </row>
    <row r="4254" spans="14:14" x14ac:dyDescent="0.15">
      <c r="N4254" s="72"/>
    </row>
    <row r="4255" spans="14:14" x14ac:dyDescent="0.15">
      <c r="N4255" s="72"/>
    </row>
    <row r="4256" spans="14:14" x14ac:dyDescent="0.15">
      <c r="N4256" s="72"/>
    </row>
    <row r="4257" spans="14:14" x14ac:dyDescent="0.15">
      <c r="N4257" s="72"/>
    </row>
    <row r="4258" spans="14:14" x14ac:dyDescent="0.15">
      <c r="N4258" s="72"/>
    </row>
    <row r="4259" spans="14:14" x14ac:dyDescent="0.15">
      <c r="N4259" s="72"/>
    </row>
    <row r="4260" spans="14:14" x14ac:dyDescent="0.15">
      <c r="N4260" s="72"/>
    </row>
    <row r="4261" spans="14:14" x14ac:dyDescent="0.15">
      <c r="N4261" s="72"/>
    </row>
    <row r="4262" spans="14:14" x14ac:dyDescent="0.15">
      <c r="N4262" s="72"/>
    </row>
    <row r="4263" spans="14:14" x14ac:dyDescent="0.15">
      <c r="N4263" s="72"/>
    </row>
    <row r="4264" spans="14:14" x14ac:dyDescent="0.15">
      <c r="N4264" s="72"/>
    </row>
    <row r="4265" spans="14:14" x14ac:dyDescent="0.15">
      <c r="N4265" s="72"/>
    </row>
    <row r="4266" spans="14:14" x14ac:dyDescent="0.15">
      <c r="N4266" s="72"/>
    </row>
    <row r="4267" spans="14:14" x14ac:dyDescent="0.15">
      <c r="N4267" s="72"/>
    </row>
    <row r="4268" spans="14:14" x14ac:dyDescent="0.15">
      <c r="N4268" s="72"/>
    </row>
    <row r="4269" spans="14:14" x14ac:dyDescent="0.15">
      <c r="N4269" s="72"/>
    </row>
    <row r="4270" spans="14:14" x14ac:dyDescent="0.15">
      <c r="N4270" s="72"/>
    </row>
    <row r="4271" spans="14:14" x14ac:dyDescent="0.15">
      <c r="N4271" s="72"/>
    </row>
    <row r="4272" spans="14:14" x14ac:dyDescent="0.15">
      <c r="N4272" s="72"/>
    </row>
    <row r="4273" spans="14:14" x14ac:dyDescent="0.15">
      <c r="N4273" s="72"/>
    </row>
    <row r="4274" spans="14:14" x14ac:dyDescent="0.15">
      <c r="N4274" s="72"/>
    </row>
    <row r="4275" spans="14:14" x14ac:dyDescent="0.15">
      <c r="N4275" s="72"/>
    </row>
    <row r="4276" spans="14:14" x14ac:dyDescent="0.15">
      <c r="N4276" s="72"/>
    </row>
    <row r="4277" spans="14:14" x14ac:dyDescent="0.15">
      <c r="N4277" s="72"/>
    </row>
    <row r="4278" spans="14:14" x14ac:dyDescent="0.15">
      <c r="N4278" s="72"/>
    </row>
    <row r="4279" spans="14:14" x14ac:dyDescent="0.15">
      <c r="N4279" s="72"/>
    </row>
    <row r="4280" spans="14:14" x14ac:dyDescent="0.15">
      <c r="N4280" s="72"/>
    </row>
    <row r="4281" spans="14:14" x14ac:dyDescent="0.15">
      <c r="N4281" s="72"/>
    </row>
    <row r="4282" spans="14:14" x14ac:dyDescent="0.15">
      <c r="N4282" s="72"/>
    </row>
    <row r="4283" spans="14:14" x14ac:dyDescent="0.15">
      <c r="N4283" s="72"/>
    </row>
    <row r="4284" spans="14:14" x14ac:dyDescent="0.15">
      <c r="N4284" s="72"/>
    </row>
    <row r="4285" spans="14:14" x14ac:dyDescent="0.15">
      <c r="N4285" s="72"/>
    </row>
    <row r="4286" spans="14:14" x14ac:dyDescent="0.15">
      <c r="N4286" s="72"/>
    </row>
    <row r="4287" spans="14:14" x14ac:dyDescent="0.15">
      <c r="N4287" s="72"/>
    </row>
    <row r="4288" spans="14:14" x14ac:dyDescent="0.15">
      <c r="N4288" s="72"/>
    </row>
    <row r="4289" spans="14:14" x14ac:dyDescent="0.15">
      <c r="N4289" s="72"/>
    </row>
    <row r="4290" spans="14:14" x14ac:dyDescent="0.15">
      <c r="N4290" s="72"/>
    </row>
    <row r="4291" spans="14:14" x14ac:dyDescent="0.15">
      <c r="N4291" s="72"/>
    </row>
    <row r="4292" spans="14:14" x14ac:dyDescent="0.15">
      <c r="N4292" s="72"/>
    </row>
    <row r="4293" spans="14:14" x14ac:dyDescent="0.15">
      <c r="N4293" s="72"/>
    </row>
    <row r="4294" spans="14:14" x14ac:dyDescent="0.15">
      <c r="N4294" s="72"/>
    </row>
    <row r="4295" spans="14:14" x14ac:dyDescent="0.15">
      <c r="N4295" s="72"/>
    </row>
    <row r="4296" spans="14:14" x14ac:dyDescent="0.15">
      <c r="N4296" s="72"/>
    </row>
    <row r="4297" spans="14:14" x14ac:dyDescent="0.15">
      <c r="N4297" s="72"/>
    </row>
    <row r="4298" spans="14:14" x14ac:dyDescent="0.15">
      <c r="N4298" s="72"/>
    </row>
    <row r="4299" spans="14:14" x14ac:dyDescent="0.15">
      <c r="N4299" s="72"/>
    </row>
    <row r="4300" spans="14:14" x14ac:dyDescent="0.15">
      <c r="N4300" s="72"/>
    </row>
    <row r="4301" spans="14:14" x14ac:dyDescent="0.15">
      <c r="N4301" s="72"/>
    </row>
    <row r="4302" spans="14:14" x14ac:dyDescent="0.15">
      <c r="N4302" s="72"/>
    </row>
    <row r="4303" spans="14:14" x14ac:dyDescent="0.15">
      <c r="N4303" s="72"/>
    </row>
    <row r="4304" spans="14:14" x14ac:dyDescent="0.15">
      <c r="N4304" s="72"/>
    </row>
    <row r="4305" spans="14:14" x14ac:dyDescent="0.15">
      <c r="N4305" s="72"/>
    </row>
    <row r="4306" spans="14:14" x14ac:dyDescent="0.15">
      <c r="N4306" s="72"/>
    </row>
    <row r="4307" spans="14:14" x14ac:dyDescent="0.15">
      <c r="N4307" s="72"/>
    </row>
    <row r="4308" spans="14:14" x14ac:dyDescent="0.15">
      <c r="N4308" s="72"/>
    </row>
    <row r="4309" spans="14:14" x14ac:dyDescent="0.15">
      <c r="N4309" s="72"/>
    </row>
    <row r="4310" spans="14:14" x14ac:dyDescent="0.15">
      <c r="N4310" s="72"/>
    </row>
    <row r="4311" spans="14:14" x14ac:dyDescent="0.15">
      <c r="N4311" s="72"/>
    </row>
    <row r="4312" spans="14:14" x14ac:dyDescent="0.15">
      <c r="N4312" s="72"/>
    </row>
    <row r="4313" spans="14:14" x14ac:dyDescent="0.15">
      <c r="N4313" s="72"/>
    </row>
    <row r="4314" spans="14:14" x14ac:dyDescent="0.15">
      <c r="N4314" s="72"/>
    </row>
    <row r="4315" spans="14:14" x14ac:dyDescent="0.15">
      <c r="N4315" s="72"/>
    </row>
    <row r="4316" spans="14:14" x14ac:dyDescent="0.15">
      <c r="N4316" s="72"/>
    </row>
    <row r="4317" spans="14:14" x14ac:dyDescent="0.15">
      <c r="N4317" s="72"/>
    </row>
    <row r="4318" spans="14:14" x14ac:dyDescent="0.15">
      <c r="N4318" s="72"/>
    </row>
    <row r="4319" spans="14:14" x14ac:dyDescent="0.15">
      <c r="N4319" s="72"/>
    </row>
    <row r="4320" spans="14:14" x14ac:dyDescent="0.15">
      <c r="N4320" s="72"/>
    </row>
    <row r="4321" spans="14:14" x14ac:dyDescent="0.15">
      <c r="N4321" s="72"/>
    </row>
    <row r="4322" spans="14:14" x14ac:dyDescent="0.15">
      <c r="N4322" s="72"/>
    </row>
    <row r="4323" spans="14:14" x14ac:dyDescent="0.15">
      <c r="N4323" s="72"/>
    </row>
    <row r="4324" spans="14:14" x14ac:dyDescent="0.15">
      <c r="N4324" s="72"/>
    </row>
    <row r="4325" spans="14:14" x14ac:dyDescent="0.15">
      <c r="N4325" s="72"/>
    </row>
    <row r="4326" spans="14:14" x14ac:dyDescent="0.15">
      <c r="N4326" s="72"/>
    </row>
    <row r="4327" spans="14:14" x14ac:dyDescent="0.15">
      <c r="N4327" s="72"/>
    </row>
    <row r="4328" spans="14:14" x14ac:dyDescent="0.15">
      <c r="N4328" s="72"/>
    </row>
    <row r="4329" spans="14:14" x14ac:dyDescent="0.15">
      <c r="N4329" s="72"/>
    </row>
    <row r="4330" spans="14:14" x14ac:dyDescent="0.15">
      <c r="N4330" s="72"/>
    </row>
    <row r="4331" spans="14:14" x14ac:dyDescent="0.15">
      <c r="N4331" s="72"/>
    </row>
    <row r="4332" spans="14:14" x14ac:dyDescent="0.15">
      <c r="N4332" s="72"/>
    </row>
    <row r="4333" spans="14:14" x14ac:dyDescent="0.15">
      <c r="N4333" s="72"/>
    </row>
    <row r="4334" spans="14:14" x14ac:dyDescent="0.15">
      <c r="N4334" s="72"/>
    </row>
    <row r="4335" spans="14:14" x14ac:dyDescent="0.15">
      <c r="N4335" s="72"/>
    </row>
    <row r="4336" spans="14:14" x14ac:dyDescent="0.15">
      <c r="N4336" s="72"/>
    </row>
    <row r="4337" spans="14:14" x14ac:dyDescent="0.15">
      <c r="N4337" s="72"/>
    </row>
    <row r="4338" spans="14:14" x14ac:dyDescent="0.15">
      <c r="N4338" s="72"/>
    </row>
    <row r="4339" spans="14:14" x14ac:dyDescent="0.15">
      <c r="N4339" s="72"/>
    </row>
    <row r="4340" spans="14:14" x14ac:dyDescent="0.15">
      <c r="N4340" s="72"/>
    </row>
    <row r="4341" spans="14:14" x14ac:dyDescent="0.15">
      <c r="N4341" s="72"/>
    </row>
    <row r="4342" spans="14:14" x14ac:dyDescent="0.15">
      <c r="N4342" s="72"/>
    </row>
    <row r="4343" spans="14:14" x14ac:dyDescent="0.15">
      <c r="N4343" s="72"/>
    </row>
    <row r="4344" spans="14:14" x14ac:dyDescent="0.15">
      <c r="N4344" s="72"/>
    </row>
    <row r="4345" spans="14:14" x14ac:dyDescent="0.15">
      <c r="N4345" s="72"/>
    </row>
    <row r="4346" spans="14:14" x14ac:dyDescent="0.15">
      <c r="N4346" s="72"/>
    </row>
    <row r="4347" spans="14:14" x14ac:dyDescent="0.15">
      <c r="N4347" s="72"/>
    </row>
    <row r="4348" spans="14:14" x14ac:dyDescent="0.15">
      <c r="N4348" s="72"/>
    </row>
    <row r="4349" spans="14:14" x14ac:dyDescent="0.15">
      <c r="N4349" s="72"/>
    </row>
    <row r="4350" spans="14:14" x14ac:dyDescent="0.15">
      <c r="N4350" s="72"/>
    </row>
    <row r="4351" spans="14:14" x14ac:dyDescent="0.15">
      <c r="N4351" s="72"/>
    </row>
    <row r="4352" spans="14:14" x14ac:dyDescent="0.15">
      <c r="N4352" s="72"/>
    </row>
    <row r="4353" spans="14:14" x14ac:dyDescent="0.15">
      <c r="N4353" s="72"/>
    </row>
    <row r="4354" spans="14:14" x14ac:dyDescent="0.15">
      <c r="N4354" s="72"/>
    </row>
    <row r="4355" spans="14:14" x14ac:dyDescent="0.15">
      <c r="N4355" s="72"/>
    </row>
    <row r="4356" spans="14:14" x14ac:dyDescent="0.15">
      <c r="N4356" s="72"/>
    </row>
    <row r="4357" spans="14:14" x14ac:dyDescent="0.15">
      <c r="N4357" s="72"/>
    </row>
    <row r="4358" spans="14:14" x14ac:dyDescent="0.15">
      <c r="N4358" s="72"/>
    </row>
    <row r="4359" spans="14:14" x14ac:dyDescent="0.15">
      <c r="N4359" s="72"/>
    </row>
    <row r="4360" spans="14:14" x14ac:dyDescent="0.15">
      <c r="N4360" s="72"/>
    </row>
    <row r="4361" spans="14:14" x14ac:dyDescent="0.15">
      <c r="N4361" s="72"/>
    </row>
    <row r="4362" spans="14:14" x14ac:dyDescent="0.15">
      <c r="N4362" s="72"/>
    </row>
    <row r="4363" spans="14:14" x14ac:dyDescent="0.15">
      <c r="N4363" s="72"/>
    </row>
    <row r="4364" spans="14:14" x14ac:dyDescent="0.15">
      <c r="N4364" s="72"/>
    </row>
    <row r="4365" spans="14:14" x14ac:dyDescent="0.15">
      <c r="N4365" s="72"/>
    </row>
    <row r="4366" spans="14:14" x14ac:dyDescent="0.15">
      <c r="N4366" s="72"/>
    </row>
    <row r="4367" spans="14:14" x14ac:dyDescent="0.15">
      <c r="N4367" s="72"/>
    </row>
    <row r="4368" spans="14:14" x14ac:dyDescent="0.15">
      <c r="N4368" s="72"/>
    </row>
    <row r="4369" spans="14:14" x14ac:dyDescent="0.15">
      <c r="N4369" s="72"/>
    </row>
    <row r="4370" spans="14:14" x14ac:dyDescent="0.15">
      <c r="N4370" s="72"/>
    </row>
    <row r="4371" spans="14:14" x14ac:dyDescent="0.15">
      <c r="N4371" s="72"/>
    </row>
    <row r="4372" spans="14:14" x14ac:dyDescent="0.15">
      <c r="N4372" s="72"/>
    </row>
    <row r="4373" spans="14:14" x14ac:dyDescent="0.15">
      <c r="N4373" s="72"/>
    </row>
    <row r="4374" spans="14:14" x14ac:dyDescent="0.15">
      <c r="N4374" s="72"/>
    </row>
    <row r="4375" spans="14:14" x14ac:dyDescent="0.15">
      <c r="N4375" s="72"/>
    </row>
    <row r="4376" spans="14:14" x14ac:dyDescent="0.15">
      <c r="N4376" s="72"/>
    </row>
    <row r="4377" spans="14:14" x14ac:dyDescent="0.15">
      <c r="N4377" s="72"/>
    </row>
    <row r="4378" spans="14:14" x14ac:dyDescent="0.15">
      <c r="N4378" s="72"/>
    </row>
    <row r="4379" spans="14:14" x14ac:dyDescent="0.15">
      <c r="N4379" s="72"/>
    </row>
    <row r="4380" spans="14:14" x14ac:dyDescent="0.15">
      <c r="N4380" s="72"/>
    </row>
    <row r="4381" spans="14:14" x14ac:dyDescent="0.15">
      <c r="N4381" s="72"/>
    </row>
    <row r="4382" spans="14:14" x14ac:dyDescent="0.15">
      <c r="N4382" s="72"/>
    </row>
    <row r="4383" spans="14:14" x14ac:dyDescent="0.15">
      <c r="N4383" s="72"/>
    </row>
    <row r="4384" spans="14:14" x14ac:dyDescent="0.15">
      <c r="N4384" s="72"/>
    </row>
    <row r="4385" spans="14:14" x14ac:dyDescent="0.15">
      <c r="N4385" s="72"/>
    </row>
    <row r="4386" spans="14:14" x14ac:dyDescent="0.15">
      <c r="N4386" s="72"/>
    </row>
    <row r="4387" spans="14:14" x14ac:dyDescent="0.15">
      <c r="N4387" s="72"/>
    </row>
    <row r="4388" spans="14:14" x14ac:dyDescent="0.15">
      <c r="N4388" s="72"/>
    </row>
    <row r="4389" spans="14:14" x14ac:dyDescent="0.15">
      <c r="N4389" s="72"/>
    </row>
    <row r="4390" spans="14:14" x14ac:dyDescent="0.15">
      <c r="N4390" s="72"/>
    </row>
    <row r="4391" spans="14:14" x14ac:dyDescent="0.15">
      <c r="N4391" s="72"/>
    </row>
    <row r="4392" spans="14:14" x14ac:dyDescent="0.15">
      <c r="N4392" s="72"/>
    </row>
    <row r="4393" spans="14:14" x14ac:dyDescent="0.15">
      <c r="N4393" s="72"/>
    </row>
    <row r="4394" spans="14:14" x14ac:dyDescent="0.15">
      <c r="N4394" s="72"/>
    </row>
    <row r="4395" spans="14:14" x14ac:dyDescent="0.15">
      <c r="N4395" s="72"/>
    </row>
    <row r="4396" spans="14:14" x14ac:dyDescent="0.15">
      <c r="N4396" s="72"/>
    </row>
    <row r="4397" spans="14:14" x14ac:dyDescent="0.15">
      <c r="N4397" s="72"/>
    </row>
    <row r="4398" spans="14:14" x14ac:dyDescent="0.15">
      <c r="N4398" s="72"/>
    </row>
    <row r="4399" spans="14:14" x14ac:dyDescent="0.15">
      <c r="N4399" s="72"/>
    </row>
    <row r="4400" spans="14:14" x14ac:dyDescent="0.15">
      <c r="N4400" s="72"/>
    </row>
    <row r="4401" spans="14:14" x14ac:dyDescent="0.15">
      <c r="N4401" s="72"/>
    </row>
    <row r="4402" spans="14:14" x14ac:dyDescent="0.15">
      <c r="N4402" s="72"/>
    </row>
    <row r="4403" spans="14:14" x14ac:dyDescent="0.15">
      <c r="N4403" s="72"/>
    </row>
    <row r="4404" spans="14:14" x14ac:dyDescent="0.15">
      <c r="N4404" s="72"/>
    </row>
    <row r="4405" spans="14:14" x14ac:dyDescent="0.15">
      <c r="N4405" s="72"/>
    </row>
    <row r="4406" spans="14:14" x14ac:dyDescent="0.15">
      <c r="N4406" s="72"/>
    </row>
    <row r="4407" spans="14:14" x14ac:dyDescent="0.15">
      <c r="N4407" s="72"/>
    </row>
    <row r="4408" spans="14:14" x14ac:dyDescent="0.15">
      <c r="N4408" s="72"/>
    </row>
    <row r="4409" spans="14:14" x14ac:dyDescent="0.15">
      <c r="N4409" s="72"/>
    </row>
    <row r="4410" spans="14:14" x14ac:dyDescent="0.15">
      <c r="N4410" s="72"/>
    </row>
    <row r="4411" spans="14:14" x14ac:dyDescent="0.15">
      <c r="N4411" s="72"/>
    </row>
    <row r="4412" spans="14:14" x14ac:dyDescent="0.15">
      <c r="N4412" s="72"/>
    </row>
    <row r="4413" spans="14:14" x14ac:dyDescent="0.15">
      <c r="N4413" s="72"/>
    </row>
    <row r="4414" spans="14:14" x14ac:dyDescent="0.15">
      <c r="N4414" s="72"/>
    </row>
    <row r="4415" spans="14:14" x14ac:dyDescent="0.15">
      <c r="N4415" s="72"/>
    </row>
    <row r="4416" spans="14:14" x14ac:dyDescent="0.15">
      <c r="N4416" s="72"/>
    </row>
    <row r="4417" spans="14:14" x14ac:dyDescent="0.15">
      <c r="N4417" s="72"/>
    </row>
    <row r="4418" spans="14:14" x14ac:dyDescent="0.15">
      <c r="N4418" s="72"/>
    </row>
    <row r="4419" spans="14:14" x14ac:dyDescent="0.15">
      <c r="N4419" s="72"/>
    </row>
    <row r="4420" spans="14:14" x14ac:dyDescent="0.15">
      <c r="N4420" s="72"/>
    </row>
    <row r="4421" spans="14:14" x14ac:dyDescent="0.15">
      <c r="N4421" s="72"/>
    </row>
    <row r="4422" spans="14:14" x14ac:dyDescent="0.15">
      <c r="N4422" s="72"/>
    </row>
    <row r="4423" spans="14:14" x14ac:dyDescent="0.15">
      <c r="N4423" s="72"/>
    </row>
    <row r="4424" spans="14:14" x14ac:dyDescent="0.15">
      <c r="N4424" s="72"/>
    </row>
    <row r="4425" spans="14:14" x14ac:dyDescent="0.15">
      <c r="N4425" s="72"/>
    </row>
    <row r="4426" spans="14:14" x14ac:dyDescent="0.15">
      <c r="N4426" s="72"/>
    </row>
    <row r="4427" spans="14:14" x14ac:dyDescent="0.15">
      <c r="N4427" s="72"/>
    </row>
    <row r="4428" spans="14:14" x14ac:dyDescent="0.15">
      <c r="N4428" s="72"/>
    </row>
    <row r="4429" spans="14:14" x14ac:dyDescent="0.15">
      <c r="N4429" s="72"/>
    </row>
    <row r="4430" spans="14:14" x14ac:dyDescent="0.15">
      <c r="N4430" s="72"/>
    </row>
    <row r="4431" spans="14:14" x14ac:dyDescent="0.15">
      <c r="N4431" s="72"/>
    </row>
    <row r="4432" spans="14:14" x14ac:dyDescent="0.15">
      <c r="N4432" s="72"/>
    </row>
    <row r="4433" spans="14:14" x14ac:dyDescent="0.15">
      <c r="N4433" s="72"/>
    </row>
    <row r="4434" spans="14:14" x14ac:dyDescent="0.15">
      <c r="N4434" s="72"/>
    </row>
    <row r="4435" spans="14:14" x14ac:dyDescent="0.15">
      <c r="N4435" s="72"/>
    </row>
    <row r="4436" spans="14:14" x14ac:dyDescent="0.15">
      <c r="N4436" s="72"/>
    </row>
    <row r="4437" spans="14:14" x14ac:dyDescent="0.15">
      <c r="N4437" s="72"/>
    </row>
    <row r="4438" spans="14:14" x14ac:dyDescent="0.15">
      <c r="N4438" s="72"/>
    </row>
    <row r="4439" spans="14:14" x14ac:dyDescent="0.15">
      <c r="N4439" s="72"/>
    </row>
    <row r="4440" spans="14:14" x14ac:dyDescent="0.15">
      <c r="N4440" s="72"/>
    </row>
    <row r="4441" spans="14:14" x14ac:dyDescent="0.15">
      <c r="N4441" s="72"/>
    </row>
    <row r="4442" spans="14:14" x14ac:dyDescent="0.15">
      <c r="N4442" s="72"/>
    </row>
    <row r="4443" spans="14:14" x14ac:dyDescent="0.15">
      <c r="N4443" s="72"/>
    </row>
    <row r="4444" spans="14:14" x14ac:dyDescent="0.15">
      <c r="N4444" s="72"/>
    </row>
    <row r="4445" spans="14:14" x14ac:dyDescent="0.15">
      <c r="N4445" s="72"/>
    </row>
    <row r="4446" spans="14:14" x14ac:dyDescent="0.15">
      <c r="N4446" s="72"/>
    </row>
    <row r="4447" spans="14:14" x14ac:dyDescent="0.15">
      <c r="N4447" s="72"/>
    </row>
    <row r="4448" spans="14:14" x14ac:dyDescent="0.15">
      <c r="N4448" s="72"/>
    </row>
    <row r="4449" spans="14:14" x14ac:dyDescent="0.15">
      <c r="N4449" s="72"/>
    </row>
    <row r="4450" spans="14:14" x14ac:dyDescent="0.15">
      <c r="N4450" s="72"/>
    </row>
    <row r="4451" spans="14:14" x14ac:dyDescent="0.15">
      <c r="N4451" s="72"/>
    </row>
    <row r="4452" spans="14:14" x14ac:dyDescent="0.15">
      <c r="N4452" s="72"/>
    </row>
    <row r="4453" spans="14:14" x14ac:dyDescent="0.15">
      <c r="N4453" s="72"/>
    </row>
    <row r="4454" spans="14:14" x14ac:dyDescent="0.15">
      <c r="N4454" s="72"/>
    </row>
    <row r="4455" spans="14:14" x14ac:dyDescent="0.15">
      <c r="N4455" s="72"/>
    </row>
    <row r="4456" spans="14:14" x14ac:dyDescent="0.15">
      <c r="N4456" s="72"/>
    </row>
    <row r="4457" spans="14:14" x14ac:dyDescent="0.15">
      <c r="N4457" s="72"/>
    </row>
    <row r="4458" spans="14:14" x14ac:dyDescent="0.15">
      <c r="N4458" s="72"/>
    </row>
    <row r="4459" spans="14:14" x14ac:dyDescent="0.15">
      <c r="N4459" s="72"/>
    </row>
    <row r="4460" spans="14:14" x14ac:dyDescent="0.15">
      <c r="N4460" s="72"/>
    </row>
    <row r="4461" spans="14:14" x14ac:dyDescent="0.15">
      <c r="N4461" s="72"/>
    </row>
    <row r="4462" spans="14:14" x14ac:dyDescent="0.15">
      <c r="N4462" s="72"/>
    </row>
    <row r="4463" spans="14:14" x14ac:dyDescent="0.15">
      <c r="N4463" s="72"/>
    </row>
    <row r="4464" spans="14:14" x14ac:dyDescent="0.15">
      <c r="N4464" s="72"/>
    </row>
    <row r="4465" spans="14:14" x14ac:dyDescent="0.15">
      <c r="N4465" s="72"/>
    </row>
    <row r="4466" spans="14:14" x14ac:dyDescent="0.15">
      <c r="N4466" s="72"/>
    </row>
    <row r="4467" spans="14:14" x14ac:dyDescent="0.15">
      <c r="N4467" s="72"/>
    </row>
    <row r="4468" spans="14:14" x14ac:dyDescent="0.15">
      <c r="N4468" s="72"/>
    </row>
    <row r="4469" spans="14:14" x14ac:dyDescent="0.15">
      <c r="N4469" s="72"/>
    </row>
    <row r="4470" spans="14:14" x14ac:dyDescent="0.15">
      <c r="N4470" s="72"/>
    </row>
    <row r="4471" spans="14:14" x14ac:dyDescent="0.15">
      <c r="N4471" s="72"/>
    </row>
    <row r="4472" spans="14:14" x14ac:dyDescent="0.15">
      <c r="N4472" s="72"/>
    </row>
    <row r="4473" spans="14:14" x14ac:dyDescent="0.15">
      <c r="N4473" s="72"/>
    </row>
    <row r="4474" spans="14:14" x14ac:dyDescent="0.15">
      <c r="N4474" s="72"/>
    </row>
    <row r="4475" spans="14:14" x14ac:dyDescent="0.15">
      <c r="N4475" s="72"/>
    </row>
    <row r="4476" spans="14:14" x14ac:dyDescent="0.15">
      <c r="N4476" s="72"/>
    </row>
    <row r="4477" spans="14:14" x14ac:dyDescent="0.15">
      <c r="N4477" s="72"/>
    </row>
    <row r="4478" spans="14:14" x14ac:dyDescent="0.15">
      <c r="N4478" s="72"/>
    </row>
    <row r="4479" spans="14:14" x14ac:dyDescent="0.15">
      <c r="N4479" s="72"/>
    </row>
    <row r="4480" spans="14:14" x14ac:dyDescent="0.15">
      <c r="N4480" s="72"/>
    </row>
    <row r="4481" spans="14:14" x14ac:dyDescent="0.15">
      <c r="N4481" s="72"/>
    </row>
    <row r="4482" spans="14:14" x14ac:dyDescent="0.15">
      <c r="N4482" s="72"/>
    </row>
    <row r="4483" spans="14:14" x14ac:dyDescent="0.15">
      <c r="N4483" s="72"/>
    </row>
    <row r="4484" spans="14:14" x14ac:dyDescent="0.15">
      <c r="N4484" s="72"/>
    </row>
    <row r="4485" spans="14:14" x14ac:dyDescent="0.15">
      <c r="N4485" s="72"/>
    </row>
    <row r="4486" spans="14:14" x14ac:dyDescent="0.15">
      <c r="N4486" s="72"/>
    </row>
    <row r="4487" spans="14:14" x14ac:dyDescent="0.15">
      <c r="N4487" s="72"/>
    </row>
    <row r="4488" spans="14:14" x14ac:dyDescent="0.15">
      <c r="N4488" s="72"/>
    </row>
    <row r="4489" spans="14:14" x14ac:dyDescent="0.15">
      <c r="N4489" s="72"/>
    </row>
    <row r="4490" spans="14:14" x14ac:dyDescent="0.15">
      <c r="N4490" s="72"/>
    </row>
    <row r="4491" spans="14:14" x14ac:dyDescent="0.15">
      <c r="N4491" s="72"/>
    </row>
    <row r="4492" spans="14:14" x14ac:dyDescent="0.15">
      <c r="N4492" s="72"/>
    </row>
    <row r="4493" spans="14:14" x14ac:dyDescent="0.15">
      <c r="N4493" s="72"/>
    </row>
    <row r="4494" spans="14:14" x14ac:dyDescent="0.15">
      <c r="N4494" s="72"/>
    </row>
    <row r="4495" spans="14:14" x14ac:dyDescent="0.15">
      <c r="N4495" s="72"/>
    </row>
    <row r="4496" spans="14:14" x14ac:dyDescent="0.15">
      <c r="N4496" s="72"/>
    </row>
    <row r="4497" spans="14:14" x14ac:dyDescent="0.15">
      <c r="N4497" s="72"/>
    </row>
    <row r="4498" spans="14:14" x14ac:dyDescent="0.15">
      <c r="N4498" s="72"/>
    </row>
    <row r="4499" spans="14:14" x14ac:dyDescent="0.15">
      <c r="N4499" s="72"/>
    </row>
    <row r="4500" spans="14:14" x14ac:dyDescent="0.15">
      <c r="N4500" s="72"/>
    </row>
    <row r="4501" spans="14:14" x14ac:dyDescent="0.15">
      <c r="N4501" s="72"/>
    </row>
    <row r="4502" spans="14:14" x14ac:dyDescent="0.15">
      <c r="N4502" s="72"/>
    </row>
    <row r="4503" spans="14:14" x14ac:dyDescent="0.15">
      <c r="N4503" s="72"/>
    </row>
    <row r="4504" spans="14:14" x14ac:dyDescent="0.15">
      <c r="N4504" s="72"/>
    </row>
    <row r="4505" spans="14:14" x14ac:dyDescent="0.15">
      <c r="N4505" s="72"/>
    </row>
    <row r="4506" spans="14:14" x14ac:dyDescent="0.15">
      <c r="N4506" s="72"/>
    </row>
    <row r="4507" spans="14:14" x14ac:dyDescent="0.15">
      <c r="N4507" s="72"/>
    </row>
    <row r="4508" spans="14:14" x14ac:dyDescent="0.15">
      <c r="N4508" s="72"/>
    </row>
    <row r="4509" spans="14:14" x14ac:dyDescent="0.15">
      <c r="N4509" s="72"/>
    </row>
    <row r="4510" spans="14:14" x14ac:dyDescent="0.15">
      <c r="N4510" s="72"/>
    </row>
    <row r="4511" spans="14:14" x14ac:dyDescent="0.15">
      <c r="N4511" s="72"/>
    </row>
    <row r="4512" spans="14:14" x14ac:dyDescent="0.15">
      <c r="N4512" s="72"/>
    </row>
    <row r="4513" spans="14:14" x14ac:dyDescent="0.15">
      <c r="N4513" s="72"/>
    </row>
    <row r="4514" spans="14:14" x14ac:dyDescent="0.15">
      <c r="N4514" s="72"/>
    </row>
    <row r="4515" spans="14:14" x14ac:dyDescent="0.15">
      <c r="N4515" s="72"/>
    </row>
    <row r="4516" spans="14:14" x14ac:dyDescent="0.15">
      <c r="N4516" s="72"/>
    </row>
    <row r="4517" spans="14:14" x14ac:dyDescent="0.15">
      <c r="N4517" s="72"/>
    </row>
    <row r="4518" spans="14:14" x14ac:dyDescent="0.15">
      <c r="N4518" s="72"/>
    </row>
    <row r="4519" spans="14:14" x14ac:dyDescent="0.15">
      <c r="N4519" s="72"/>
    </row>
    <row r="4520" spans="14:14" x14ac:dyDescent="0.15">
      <c r="N4520" s="72"/>
    </row>
    <row r="4521" spans="14:14" x14ac:dyDescent="0.15">
      <c r="N4521" s="72"/>
    </row>
    <row r="4522" spans="14:14" x14ac:dyDescent="0.15">
      <c r="N4522" s="72"/>
    </row>
    <row r="4523" spans="14:14" x14ac:dyDescent="0.15">
      <c r="N4523" s="72"/>
    </row>
    <row r="4524" spans="14:14" x14ac:dyDescent="0.15">
      <c r="N4524" s="72"/>
    </row>
    <row r="4525" spans="14:14" x14ac:dyDescent="0.15">
      <c r="N4525" s="72"/>
    </row>
    <row r="4526" spans="14:14" x14ac:dyDescent="0.15">
      <c r="N4526" s="72"/>
    </row>
    <row r="4527" spans="14:14" x14ac:dyDescent="0.15">
      <c r="N4527" s="72"/>
    </row>
    <row r="4528" spans="14:14" x14ac:dyDescent="0.15">
      <c r="N4528" s="72"/>
    </row>
    <row r="4529" spans="14:14" x14ac:dyDescent="0.15">
      <c r="N4529" s="72"/>
    </row>
    <row r="4530" spans="14:14" x14ac:dyDescent="0.15">
      <c r="N4530" s="72"/>
    </row>
    <row r="4531" spans="14:14" x14ac:dyDescent="0.15">
      <c r="N4531" s="72"/>
    </row>
    <row r="4532" spans="14:14" x14ac:dyDescent="0.15">
      <c r="N4532" s="72"/>
    </row>
    <row r="4533" spans="14:14" x14ac:dyDescent="0.15">
      <c r="N4533" s="72"/>
    </row>
    <row r="4534" spans="14:14" x14ac:dyDescent="0.15">
      <c r="N4534" s="72"/>
    </row>
    <row r="4535" spans="14:14" x14ac:dyDescent="0.15">
      <c r="N4535" s="72"/>
    </row>
    <row r="4536" spans="14:14" x14ac:dyDescent="0.15">
      <c r="N4536" s="72"/>
    </row>
    <row r="4537" spans="14:14" x14ac:dyDescent="0.15">
      <c r="N4537" s="72"/>
    </row>
    <row r="4538" spans="14:14" x14ac:dyDescent="0.15">
      <c r="N4538" s="72"/>
    </row>
    <row r="4539" spans="14:14" x14ac:dyDescent="0.15">
      <c r="N4539" s="72"/>
    </row>
    <row r="4540" spans="14:14" x14ac:dyDescent="0.15">
      <c r="N4540" s="72"/>
    </row>
    <row r="4541" spans="14:14" x14ac:dyDescent="0.15">
      <c r="N4541" s="72"/>
    </row>
    <row r="4542" spans="14:14" x14ac:dyDescent="0.15">
      <c r="N4542" s="72"/>
    </row>
    <row r="4543" spans="14:14" x14ac:dyDescent="0.15">
      <c r="N4543" s="72"/>
    </row>
    <row r="4544" spans="14:14" x14ac:dyDescent="0.15">
      <c r="N4544" s="72"/>
    </row>
    <row r="4545" spans="14:14" x14ac:dyDescent="0.15">
      <c r="N4545" s="72"/>
    </row>
    <row r="4546" spans="14:14" x14ac:dyDescent="0.15">
      <c r="N4546" s="72"/>
    </row>
    <row r="4547" spans="14:14" x14ac:dyDescent="0.15">
      <c r="N4547" s="72"/>
    </row>
    <row r="4548" spans="14:14" x14ac:dyDescent="0.15">
      <c r="N4548" s="72"/>
    </row>
    <row r="4549" spans="14:14" x14ac:dyDescent="0.15">
      <c r="N4549" s="72"/>
    </row>
    <row r="4550" spans="14:14" x14ac:dyDescent="0.15">
      <c r="N4550" s="72"/>
    </row>
    <row r="4551" spans="14:14" x14ac:dyDescent="0.15">
      <c r="N4551" s="72"/>
    </row>
    <row r="4552" spans="14:14" x14ac:dyDescent="0.15">
      <c r="N4552" s="72"/>
    </row>
    <row r="4553" spans="14:14" x14ac:dyDescent="0.15">
      <c r="N4553" s="72"/>
    </row>
    <row r="4554" spans="14:14" x14ac:dyDescent="0.15">
      <c r="N4554" s="72"/>
    </row>
    <row r="4555" spans="14:14" x14ac:dyDescent="0.15">
      <c r="N4555" s="72"/>
    </row>
    <row r="4556" spans="14:14" x14ac:dyDescent="0.15">
      <c r="N4556" s="72"/>
    </row>
    <row r="4557" spans="14:14" x14ac:dyDescent="0.15">
      <c r="N4557" s="72"/>
    </row>
    <row r="4558" spans="14:14" x14ac:dyDescent="0.15">
      <c r="N4558" s="72"/>
    </row>
    <row r="4559" spans="14:14" x14ac:dyDescent="0.15">
      <c r="N4559" s="72"/>
    </row>
    <row r="4560" spans="14:14" x14ac:dyDescent="0.15">
      <c r="N4560" s="72"/>
    </row>
    <row r="4561" spans="14:14" x14ac:dyDescent="0.15">
      <c r="N4561" s="72"/>
    </row>
    <row r="4562" spans="14:14" x14ac:dyDescent="0.15">
      <c r="N4562" s="72"/>
    </row>
    <row r="4563" spans="14:14" x14ac:dyDescent="0.15">
      <c r="N4563" s="72"/>
    </row>
    <row r="4564" spans="14:14" x14ac:dyDescent="0.15">
      <c r="N4564" s="72"/>
    </row>
    <row r="4565" spans="14:14" x14ac:dyDescent="0.15">
      <c r="N4565" s="72"/>
    </row>
    <row r="4566" spans="14:14" x14ac:dyDescent="0.15">
      <c r="N4566" s="72"/>
    </row>
    <row r="4567" spans="14:14" x14ac:dyDescent="0.15">
      <c r="N4567" s="72"/>
    </row>
    <row r="4568" spans="14:14" x14ac:dyDescent="0.15">
      <c r="N4568" s="72"/>
    </row>
    <row r="4569" spans="14:14" x14ac:dyDescent="0.15">
      <c r="N4569" s="72"/>
    </row>
    <row r="4570" spans="14:14" x14ac:dyDescent="0.15">
      <c r="N4570" s="72"/>
    </row>
    <row r="4571" spans="14:14" x14ac:dyDescent="0.15">
      <c r="N4571" s="72"/>
    </row>
    <row r="4572" spans="14:14" x14ac:dyDescent="0.15">
      <c r="N4572" s="72"/>
    </row>
    <row r="4573" spans="14:14" x14ac:dyDescent="0.15">
      <c r="N4573" s="72"/>
    </row>
    <row r="4574" spans="14:14" x14ac:dyDescent="0.15">
      <c r="N4574" s="72"/>
    </row>
    <row r="4575" spans="14:14" x14ac:dyDescent="0.15">
      <c r="N4575" s="72"/>
    </row>
    <row r="4576" spans="14:14" x14ac:dyDescent="0.15">
      <c r="N4576" s="72"/>
    </row>
    <row r="4577" spans="14:14" x14ac:dyDescent="0.15">
      <c r="N4577" s="72"/>
    </row>
    <row r="4578" spans="14:14" x14ac:dyDescent="0.15">
      <c r="N4578" s="72"/>
    </row>
    <row r="4579" spans="14:14" x14ac:dyDescent="0.15">
      <c r="N4579" s="72"/>
    </row>
    <row r="4580" spans="14:14" x14ac:dyDescent="0.15">
      <c r="N4580" s="72"/>
    </row>
    <row r="4581" spans="14:14" x14ac:dyDescent="0.15">
      <c r="N4581" s="72"/>
    </row>
    <row r="4582" spans="14:14" x14ac:dyDescent="0.15">
      <c r="N4582" s="72"/>
    </row>
    <row r="4583" spans="14:14" x14ac:dyDescent="0.15">
      <c r="N4583" s="72"/>
    </row>
    <row r="4584" spans="14:14" x14ac:dyDescent="0.15">
      <c r="N4584" s="72"/>
    </row>
    <row r="4585" spans="14:14" x14ac:dyDescent="0.15">
      <c r="N4585" s="72"/>
    </row>
    <row r="4586" spans="14:14" x14ac:dyDescent="0.15">
      <c r="N4586" s="72"/>
    </row>
    <row r="4587" spans="14:14" x14ac:dyDescent="0.15">
      <c r="N4587" s="72"/>
    </row>
    <row r="4588" spans="14:14" x14ac:dyDescent="0.15">
      <c r="N4588" s="72"/>
    </row>
    <row r="4589" spans="14:14" x14ac:dyDescent="0.15">
      <c r="N4589" s="72"/>
    </row>
    <row r="4590" spans="14:14" x14ac:dyDescent="0.15">
      <c r="N4590" s="72"/>
    </row>
    <row r="4591" spans="14:14" x14ac:dyDescent="0.15">
      <c r="N4591" s="72"/>
    </row>
    <row r="4592" spans="14:14" x14ac:dyDescent="0.15">
      <c r="N4592" s="72"/>
    </row>
    <row r="4593" spans="14:14" x14ac:dyDescent="0.15">
      <c r="N4593" s="72"/>
    </row>
    <row r="4594" spans="14:14" x14ac:dyDescent="0.15">
      <c r="N4594" s="72"/>
    </row>
    <row r="4595" spans="14:14" x14ac:dyDescent="0.15">
      <c r="N4595" s="72"/>
    </row>
    <row r="4596" spans="14:14" x14ac:dyDescent="0.15">
      <c r="N4596" s="72"/>
    </row>
    <row r="4597" spans="14:14" x14ac:dyDescent="0.15">
      <c r="N4597" s="72"/>
    </row>
    <row r="4598" spans="14:14" x14ac:dyDescent="0.15">
      <c r="N4598" s="72"/>
    </row>
    <row r="4599" spans="14:14" x14ac:dyDescent="0.15">
      <c r="N4599" s="72"/>
    </row>
    <row r="4600" spans="14:14" x14ac:dyDescent="0.15">
      <c r="N4600" s="72"/>
    </row>
    <row r="4601" spans="14:14" x14ac:dyDescent="0.15">
      <c r="N4601" s="72"/>
    </row>
    <row r="4602" spans="14:14" x14ac:dyDescent="0.15">
      <c r="N4602" s="72"/>
    </row>
    <row r="4603" spans="14:14" x14ac:dyDescent="0.15">
      <c r="N4603" s="72"/>
    </row>
    <row r="4604" spans="14:14" x14ac:dyDescent="0.15">
      <c r="N4604" s="72"/>
    </row>
    <row r="4605" spans="14:14" x14ac:dyDescent="0.15">
      <c r="N4605" s="72"/>
    </row>
    <row r="4606" spans="14:14" x14ac:dyDescent="0.15">
      <c r="N4606" s="72"/>
    </row>
    <row r="4607" spans="14:14" x14ac:dyDescent="0.15">
      <c r="N4607" s="72"/>
    </row>
    <row r="4608" spans="14:14" x14ac:dyDescent="0.15">
      <c r="N4608" s="72"/>
    </row>
    <row r="4609" spans="14:14" x14ac:dyDescent="0.15">
      <c r="N4609" s="72"/>
    </row>
    <row r="4610" spans="14:14" x14ac:dyDescent="0.15">
      <c r="N4610" s="72"/>
    </row>
    <row r="4611" spans="14:14" x14ac:dyDescent="0.15">
      <c r="N4611" s="72"/>
    </row>
    <row r="4612" spans="14:14" x14ac:dyDescent="0.15">
      <c r="N4612" s="72"/>
    </row>
    <row r="4613" spans="14:14" x14ac:dyDescent="0.15">
      <c r="N4613" s="72"/>
    </row>
    <row r="4614" spans="14:14" x14ac:dyDescent="0.15">
      <c r="N4614" s="72"/>
    </row>
    <row r="4615" spans="14:14" x14ac:dyDescent="0.15">
      <c r="N4615" s="72"/>
    </row>
    <row r="4616" spans="14:14" x14ac:dyDescent="0.15">
      <c r="N4616" s="72"/>
    </row>
    <row r="4617" spans="14:14" x14ac:dyDescent="0.15">
      <c r="N4617" s="72"/>
    </row>
    <row r="4618" spans="14:14" x14ac:dyDescent="0.15">
      <c r="N4618" s="72"/>
    </row>
    <row r="4619" spans="14:14" x14ac:dyDescent="0.15">
      <c r="N4619" s="72"/>
    </row>
    <row r="4620" spans="14:14" x14ac:dyDescent="0.15">
      <c r="N4620" s="72"/>
    </row>
    <row r="4621" spans="14:14" x14ac:dyDescent="0.15">
      <c r="N4621" s="72"/>
    </row>
    <row r="4622" spans="14:14" x14ac:dyDescent="0.15">
      <c r="N4622" s="72"/>
    </row>
    <row r="4623" spans="14:14" x14ac:dyDescent="0.15">
      <c r="N4623" s="72"/>
    </row>
    <row r="4624" spans="14:14" x14ac:dyDescent="0.15">
      <c r="N4624" s="72"/>
    </row>
    <row r="4625" spans="14:14" x14ac:dyDescent="0.15">
      <c r="N4625" s="72"/>
    </row>
    <row r="4626" spans="14:14" x14ac:dyDescent="0.15">
      <c r="N4626" s="72"/>
    </row>
    <row r="4627" spans="14:14" x14ac:dyDescent="0.15">
      <c r="N4627" s="72"/>
    </row>
    <row r="4628" spans="14:14" x14ac:dyDescent="0.15">
      <c r="N4628" s="72"/>
    </row>
    <row r="4629" spans="14:14" x14ac:dyDescent="0.15">
      <c r="N4629" s="72"/>
    </row>
    <row r="4630" spans="14:14" x14ac:dyDescent="0.15">
      <c r="N4630" s="72"/>
    </row>
    <row r="4631" spans="14:14" x14ac:dyDescent="0.15">
      <c r="N4631" s="72"/>
    </row>
    <row r="4632" spans="14:14" x14ac:dyDescent="0.15">
      <c r="N4632" s="72"/>
    </row>
    <row r="4633" spans="14:14" x14ac:dyDescent="0.15">
      <c r="N4633" s="72"/>
    </row>
    <row r="4634" spans="14:14" x14ac:dyDescent="0.15">
      <c r="N4634" s="72"/>
    </row>
    <row r="4635" spans="14:14" x14ac:dyDescent="0.15">
      <c r="N4635" s="72"/>
    </row>
    <row r="4636" spans="14:14" x14ac:dyDescent="0.15">
      <c r="N4636" s="72"/>
    </row>
    <row r="4637" spans="14:14" x14ac:dyDescent="0.15">
      <c r="N4637" s="72"/>
    </row>
    <row r="4638" spans="14:14" x14ac:dyDescent="0.15">
      <c r="N4638" s="72"/>
    </row>
    <row r="4639" spans="14:14" x14ac:dyDescent="0.15">
      <c r="N4639" s="72"/>
    </row>
    <row r="4640" spans="14:14" x14ac:dyDescent="0.15">
      <c r="N4640" s="72"/>
    </row>
    <row r="4641" spans="14:14" x14ac:dyDescent="0.15">
      <c r="N4641" s="72"/>
    </row>
    <row r="4642" spans="14:14" x14ac:dyDescent="0.15">
      <c r="N4642" s="72"/>
    </row>
    <row r="4643" spans="14:14" x14ac:dyDescent="0.15">
      <c r="N4643" s="72"/>
    </row>
    <row r="4644" spans="14:14" x14ac:dyDescent="0.15">
      <c r="N4644" s="72"/>
    </row>
    <row r="4645" spans="14:14" x14ac:dyDescent="0.15">
      <c r="N4645" s="72"/>
    </row>
    <row r="4646" spans="14:14" x14ac:dyDescent="0.15">
      <c r="N4646" s="72"/>
    </row>
    <row r="4647" spans="14:14" x14ac:dyDescent="0.15">
      <c r="N4647" s="72"/>
    </row>
    <row r="4648" spans="14:14" x14ac:dyDescent="0.15">
      <c r="N4648" s="72"/>
    </row>
    <row r="4649" spans="14:14" x14ac:dyDescent="0.15">
      <c r="N4649" s="72"/>
    </row>
    <row r="4650" spans="14:14" x14ac:dyDescent="0.15">
      <c r="N4650" s="72"/>
    </row>
    <row r="4651" spans="14:14" x14ac:dyDescent="0.15">
      <c r="N4651" s="72"/>
    </row>
    <row r="4652" spans="14:14" x14ac:dyDescent="0.15">
      <c r="N4652" s="72"/>
    </row>
    <row r="4653" spans="14:14" x14ac:dyDescent="0.15">
      <c r="N4653" s="72"/>
    </row>
    <row r="4654" spans="14:14" x14ac:dyDescent="0.15">
      <c r="N4654" s="72"/>
    </row>
    <row r="4655" spans="14:14" x14ac:dyDescent="0.15">
      <c r="N4655" s="72"/>
    </row>
    <row r="4656" spans="14:14" x14ac:dyDescent="0.15">
      <c r="N4656" s="72"/>
    </row>
    <row r="4657" spans="14:14" x14ac:dyDescent="0.15">
      <c r="N4657" s="72"/>
    </row>
    <row r="4658" spans="14:14" x14ac:dyDescent="0.15">
      <c r="N4658" s="72"/>
    </row>
    <row r="4659" spans="14:14" x14ac:dyDescent="0.15">
      <c r="N4659" s="72"/>
    </row>
    <row r="4660" spans="14:14" x14ac:dyDescent="0.15">
      <c r="N4660" s="72"/>
    </row>
    <row r="4661" spans="14:14" x14ac:dyDescent="0.15">
      <c r="N4661" s="72"/>
    </row>
    <row r="4662" spans="14:14" x14ac:dyDescent="0.15">
      <c r="N4662" s="72"/>
    </row>
    <row r="4663" spans="14:14" x14ac:dyDescent="0.15">
      <c r="N4663" s="72"/>
    </row>
    <row r="4664" spans="14:14" x14ac:dyDescent="0.15">
      <c r="N4664" s="72"/>
    </row>
    <row r="4665" spans="14:14" x14ac:dyDescent="0.15">
      <c r="N4665" s="72"/>
    </row>
    <row r="4666" spans="14:14" x14ac:dyDescent="0.15">
      <c r="N4666" s="72"/>
    </row>
    <row r="4667" spans="14:14" x14ac:dyDescent="0.15">
      <c r="N4667" s="72"/>
    </row>
    <row r="4668" spans="14:14" x14ac:dyDescent="0.15">
      <c r="N4668" s="72"/>
    </row>
    <row r="4669" spans="14:14" x14ac:dyDescent="0.15">
      <c r="N4669" s="72"/>
    </row>
    <row r="4670" spans="14:14" x14ac:dyDescent="0.15">
      <c r="N4670" s="72"/>
    </row>
    <row r="4671" spans="14:14" x14ac:dyDescent="0.15">
      <c r="N4671" s="72"/>
    </row>
    <row r="4672" spans="14:14" x14ac:dyDescent="0.15">
      <c r="N4672" s="72"/>
    </row>
    <row r="4673" spans="14:14" x14ac:dyDescent="0.15">
      <c r="N4673" s="72"/>
    </row>
    <row r="4674" spans="14:14" x14ac:dyDescent="0.15">
      <c r="N4674" s="72"/>
    </row>
    <row r="4675" spans="14:14" x14ac:dyDescent="0.15">
      <c r="N4675" s="72"/>
    </row>
    <row r="4676" spans="14:14" x14ac:dyDescent="0.15">
      <c r="N4676" s="72"/>
    </row>
    <row r="4677" spans="14:14" x14ac:dyDescent="0.15">
      <c r="N4677" s="72"/>
    </row>
    <row r="4678" spans="14:14" x14ac:dyDescent="0.15">
      <c r="N4678" s="72"/>
    </row>
    <row r="4679" spans="14:14" x14ac:dyDescent="0.15">
      <c r="N4679" s="72"/>
    </row>
    <row r="4680" spans="14:14" x14ac:dyDescent="0.15">
      <c r="N4680" s="72"/>
    </row>
    <row r="4681" spans="14:14" x14ac:dyDescent="0.15">
      <c r="N4681" s="72"/>
    </row>
    <row r="4682" spans="14:14" x14ac:dyDescent="0.15">
      <c r="N4682" s="72"/>
    </row>
    <row r="4683" spans="14:14" x14ac:dyDescent="0.15">
      <c r="N4683" s="72"/>
    </row>
    <row r="4684" spans="14:14" x14ac:dyDescent="0.15">
      <c r="N4684" s="72"/>
    </row>
    <row r="4685" spans="14:14" x14ac:dyDescent="0.15">
      <c r="N4685" s="72"/>
    </row>
    <row r="4686" spans="14:14" x14ac:dyDescent="0.15">
      <c r="N4686" s="72"/>
    </row>
    <row r="4687" spans="14:14" x14ac:dyDescent="0.15">
      <c r="N4687" s="72"/>
    </row>
    <row r="4688" spans="14:14" x14ac:dyDescent="0.15">
      <c r="N4688" s="72"/>
    </row>
    <row r="4689" spans="14:14" x14ac:dyDescent="0.15">
      <c r="N4689" s="72"/>
    </row>
    <row r="4690" spans="14:14" x14ac:dyDescent="0.15">
      <c r="N4690" s="72"/>
    </row>
    <row r="4691" spans="14:14" x14ac:dyDescent="0.15">
      <c r="N4691" s="72"/>
    </row>
    <row r="4692" spans="14:14" x14ac:dyDescent="0.15">
      <c r="N4692" s="72"/>
    </row>
    <row r="4693" spans="14:14" x14ac:dyDescent="0.15">
      <c r="N4693" s="72"/>
    </row>
    <row r="4694" spans="14:14" x14ac:dyDescent="0.15">
      <c r="N4694" s="72"/>
    </row>
    <row r="4695" spans="14:14" x14ac:dyDescent="0.15">
      <c r="N4695" s="72"/>
    </row>
    <row r="4696" spans="14:14" x14ac:dyDescent="0.15">
      <c r="N4696" s="72"/>
    </row>
    <row r="4697" spans="14:14" x14ac:dyDescent="0.15">
      <c r="N4697" s="72"/>
    </row>
    <row r="4698" spans="14:14" x14ac:dyDescent="0.15">
      <c r="N4698" s="72"/>
    </row>
    <row r="4699" spans="14:14" x14ac:dyDescent="0.15">
      <c r="N4699" s="72"/>
    </row>
    <row r="4700" spans="14:14" x14ac:dyDescent="0.15">
      <c r="N4700" s="72"/>
    </row>
    <row r="4701" spans="14:14" x14ac:dyDescent="0.15">
      <c r="N4701" s="72"/>
    </row>
    <row r="4702" spans="14:14" x14ac:dyDescent="0.15">
      <c r="N4702" s="72"/>
    </row>
    <row r="4703" spans="14:14" x14ac:dyDescent="0.15">
      <c r="N4703" s="72"/>
    </row>
    <row r="4704" spans="14:14" x14ac:dyDescent="0.15">
      <c r="N4704" s="72"/>
    </row>
    <row r="4705" spans="14:14" x14ac:dyDescent="0.15">
      <c r="N4705" s="72"/>
    </row>
    <row r="4706" spans="14:14" x14ac:dyDescent="0.15">
      <c r="N4706" s="72"/>
    </row>
    <row r="4707" spans="14:14" x14ac:dyDescent="0.15">
      <c r="N4707" s="72"/>
    </row>
    <row r="4708" spans="14:14" x14ac:dyDescent="0.15">
      <c r="N4708" s="72"/>
    </row>
    <row r="4709" spans="14:14" x14ac:dyDescent="0.15">
      <c r="N4709" s="72"/>
    </row>
    <row r="4710" spans="14:14" x14ac:dyDescent="0.15">
      <c r="N4710" s="72"/>
    </row>
    <row r="4711" spans="14:14" x14ac:dyDescent="0.15">
      <c r="N4711" s="72"/>
    </row>
    <row r="4712" spans="14:14" x14ac:dyDescent="0.15">
      <c r="N4712" s="72"/>
    </row>
    <row r="4713" spans="14:14" x14ac:dyDescent="0.15">
      <c r="N4713" s="72"/>
    </row>
    <row r="4714" spans="14:14" x14ac:dyDescent="0.15">
      <c r="N4714" s="72"/>
    </row>
    <row r="4715" spans="14:14" x14ac:dyDescent="0.15">
      <c r="N4715" s="72"/>
    </row>
    <row r="4716" spans="14:14" x14ac:dyDescent="0.15">
      <c r="N4716" s="72"/>
    </row>
    <row r="4717" spans="14:14" x14ac:dyDescent="0.15">
      <c r="N4717" s="72"/>
    </row>
    <row r="4718" spans="14:14" x14ac:dyDescent="0.15">
      <c r="N4718" s="72"/>
    </row>
    <row r="4719" spans="14:14" x14ac:dyDescent="0.15">
      <c r="N4719" s="72"/>
    </row>
    <row r="4720" spans="14:14" x14ac:dyDescent="0.15">
      <c r="N4720" s="72"/>
    </row>
    <row r="4721" spans="14:14" x14ac:dyDescent="0.15">
      <c r="N4721" s="72"/>
    </row>
    <row r="4722" spans="14:14" x14ac:dyDescent="0.15">
      <c r="N4722" s="72"/>
    </row>
    <row r="4723" spans="14:14" x14ac:dyDescent="0.15">
      <c r="N4723" s="72"/>
    </row>
    <row r="4724" spans="14:14" x14ac:dyDescent="0.15">
      <c r="N4724" s="72"/>
    </row>
    <row r="4725" spans="14:14" x14ac:dyDescent="0.15">
      <c r="N4725" s="72"/>
    </row>
    <row r="4726" spans="14:14" x14ac:dyDescent="0.15">
      <c r="N4726" s="72"/>
    </row>
    <row r="4727" spans="14:14" x14ac:dyDescent="0.15">
      <c r="N4727" s="72"/>
    </row>
    <row r="4728" spans="14:14" x14ac:dyDescent="0.15">
      <c r="N4728" s="72"/>
    </row>
    <row r="4729" spans="14:14" x14ac:dyDescent="0.15">
      <c r="N4729" s="72"/>
    </row>
    <row r="4730" spans="14:14" x14ac:dyDescent="0.15">
      <c r="N4730" s="72"/>
    </row>
    <row r="4731" spans="14:14" x14ac:dyDescent="0.15">
      <c r="N4731" s="72"/>
    </row>
    <row r="4732" spans="14:14" x14ac:dyDescent="0.15">
      <c r="N4732" s="72"/>
    </row>
    <row r="4733" spans="14:14" x14ac:dyDescent="0.15">
      <c r="N4733" s="72"/>
    </row>
    <row r="4734" spans="14:14" x14ac:dyDescent="0.15">
      <c r="N4734" s="72"/>
    </row>
    <row r="4735" spans="14:14" x14ac:dyDescent="0.15">
      <c r="N4735" s="72"/>
    </row>
    <row r="4736" spans="14:14" x14ac:dyDescent="0.15">
      <c r="N4736" s="72"/>
    </row>
    <row r="4737" spans="14:14" x14ac:dyDescent="0.15">
      <c r="N4737" s="72"/>
    </row>
    <row r="4738" spans="14:14" x14ac:dyDescent="0.15">
      <c r="N4738" s="72"/>
    </row>
    <row r="4739" spans="14:14" x14ac:dyDescent="0.15">
      <c r="N4739" s="72"/>
    </row>
    <row r="4740" spans="14:14" x14ac:dyDescent="0.15">
      <c r="N4740" s="72"/>
    </row>
    <row r="4741" spans="14:14" x14ac:dyDescent="0.15">
      <c r="N4741" s="72"/>
    </row>
    <row r="4742" spans="14:14" x14ac:dyDescent="0.15">
      <c r="N4742" s="72"/>
    </row>
    <row r="4743" spans="14:14" x14ac:dyDescent="0.15">
      <c r="N4743" s="72"/>
    </row>
    <row r="4744" spans="14:14" x14ac:dyDescent="0.15">
      <c r="N4744" s="72"/>
    </row>
    <row r="4745" spans="14:14" x14ac:dyDescent="0.15">
      <c r="N4745" s="72"/>
    </row>
    <row r="4746" spans="14:14" x14ac:dyDescent="0.15">
      <c r="N4746" s="72"/>
    </row>
    <row r="4747" spans="14:14" x14ac:dyDescent="0.15">
      <c r="N4747" s="72"/>
    </row>
    <row r="4748" spans="14:14" x14ac:dyDescent="0.15">
      <c r="N4748" s="72"/>
    </row>
    <row r="4749" spans="14:14" x14ac:dyDescent="0.15">
      <c r="N4749" s="72"/>
    </row>
    <row r="4750" spans="14:14" x14ac:dyDescent="0.15">
      <c r="N4750" s="72"/>
    </row>
    <row r="4751" spans="14:14" x14ac:dyDescent="0.15">
      <c r="N4751" s="72"/>
    </row>
    <row r="4752" spans="14:14" x14ac:dyDescent="0.15">
      <c r="N4752" s="72"/>
    </row>
    <row r="4753" spans="14:14" x14ac:dyDescent="0.15">
      <c r="N4753" s="72"/>
    </row>
    <row r="4754" spans="14:14" x14ac:dyDescent="0.15">
      <c r="N4754" s="72"/>
    </row>
    <row r="4755" spans="14:14" x14ac:dyDescent="0.15">
      <c r="N4755" s="72"/>
    </row>
    <row r="4756" spans="14:14" x14ac:dyDescent="0.15">
      <c r="N4756" s="72"/>
    </row>
    <row r="4757" spans="14:14" x14ac:dyDescent="0.15">
      <c r="N4757" s="72"/>
    </row>
    <row r="4758" spans="14:14" x14ac:dyDescent="0.15">
      <c r="N4758" s="72"/>
    </row>
    <row r="4759" spans="14:14" x14ac:dyDescent="0.15">
      <c r="N4759" s="72"/>
    </row>
    <row r="4760" spans="14:14" x14ac:dyDescent="0.15">
      <c r="N4760" s="72"/>
    </row>
    <row r="4761" spans="14:14" x14ac:dyDescent="0.15">
      <c r="N4761" s="72"/>
    </row>
    <row r="4762" spans="14:14" x14ac:dyDescent="0.15">
      <c r="N4762" s="72"/>
    </row>
    <row r="4763" spans="14:14" x14ac:dyDescent="0.15">
      <c r="N4763" s="72"/>
    </row>
    <row r="4764" spans="14:14" x14ac:dyDescent="0.15">
      <c r="N4764" s="72"/>
    </row>
    <row r="4765" spans="14:14" x14ac:dyDescent="0.15">
      <c r="N4765" s="72"/>
    </row>
    <row r="4766" spans="14:14" x14ac:dyDescent="0.15">
      <c r="N4766" s="72"/>
    </row>
    <row r="4767" spans="14:14" x14ac:dyDescent="0.15">
      <c r="N4767" s="72"/>
    </row>
    <row r="4768" spans="14:14" x14ac:dyDescent="0.15">
      <c r="N4768" s="72"/>
    </row>
    <row r="4769" spans="14:14" x14ac:dyDescent="0.15">
      <c r="N4769" s="72"/>
    </row>
    <row r="4770" spans="14:14" x14ac:dyDescent="0.15">
      <c r="N4770" s="72"/>
    </row>
    <row r="4771" spans="14:14" x14ac:dyDescent="0.15">
      <c r="N4771" s="72"/>
    </row>
    <row r="4772" spans="14:14" x14ac:dyDescent="0.15">
      <c r="N4772" s="72"/>
    </row>
    <row r="4773" spans="14:14" x14ac:dyDescent="0.15">
      <c r="N4773" s="72"/>
    </row>
    <row r="4774" spans="14:14" x14ac:dyDescent="0.15">
      <c r="N4774" s="72"/>
    </row>
    <row r="4775" spans="14:14" x14ac:dyDescent="0.15">
      <c r="N4775" s="72"/>
    </row>
    <row r="4776" spans="14:14" x14ac:dyDescent="0.15">
      <c r="N4776" s="72"/>
    </row>
    <row r="4777" spans="14:14" x14ac:dyDescent="0.15">
      <c r="N4777" s="72"/>
    </row>
    <row r="4778" spans="14:14" x14ac:dyDescent="0.15">
      <c r="N4778" s="72"/>
    </row>
    <row r="4779" spans="14:14" x14ac:dyDescent="0.15">
      <c r="N4779" s="72"/>
    </row>
    <row r="4780" spans="14:14" x14ac:dyDescent="0.15">
      <c r="N4780" s="72"/>
    </row>
    <row r="4781" spans="14:14" x14ac:dyDescent="0.15">
      <c r="N4781" s="72"/>
    </row>
    <row r="4782" spans="14:14" x14ac:dyDescent="0.15">
      <c r="N4782" s="72"/>
    </row>
    <row r="4783" spans="14:14" x14ac:dyDescent="0.15">
      <c r="N4783" s="72"/>
    </row>
    <row r="4784" spans="14:14" x14ac:dyDescent="0.15">
      <c r="N4784" s="72"/>
    </row>
    <row r="4785" spans="14:14" x14ac:dyDescent="0.15">
      <c r="N4785" s="72"/>
    </row>
    <row r="4786" spans="14:14" x14ac:dyDescent="0.15">
      <c r="N4786" s="72"/>
    </row>
    <row r="4787" spans="14:14" x14ac:dyDescent="0.15">
      <c r="N4787" s="72"/>
    </row>
    <row r="4788" spans="14:14" x14ac:dyDescent="0.15">
      <c r="N4788" s="72"/>
    </row>
    <row r="4789" spans="14:14" x14ac:dyDescent="0.15">
      <c r="N4789" s="72"/>
    </row>
    <row r="4790" spans="14:14" x14ac:dyDescent="0.15">
      <c r="N4790" s="72"/>
    </row>
    <row r="4791" spans="14:14" x14ac:dyDescent="0.15">
      <c r="N4791" s="72"/>
    </row>
    <row r="4792" spans="14:14" x14ac:dyDescent="0.15">
      <c r="N4792" s="72"/>
    </row>
    <row r="4793" spans="14:14" x14ac:dyDescent="0.15">
      <c r="N4793" s="72"/>
    </row>
    <row r="4794" spans="14:14" x14ac:dyDescent="0.15">
      <c r="N4794" s="72"/>
    </row>
    <row r="4795" spans="14:14" x14ac:dyDescent="0.15">
      <c r="N4795" s="72"/>
    </row>
    <row r="4796" spans="14:14" x14ac:dyDescent="0.15">
      <c r="N4796" s="72"/>
    </row>
    <row r="4797" spans="14:14" x14ac:dyDescent="0.15">
      <c r="N4797" s="72"/>
    </row>
    <row r="4798" spans="14:14" x14ac:dyDescent="0.15">
      <c r="N4798" s="72"/>
    </row>
    <row r="4799" spans="14:14" x14ac:dyDescent="0.15">
      <c r="N4799" s="72"/>
    </row>
    <row r="4800" spans="14:14" x14ac:dyDescent="0.15">
      <c r="N4800" s="72"/>
    </row>
    <row r="4801" spans="14:14" x14ac:dyDescent="0.15">
      <c r="N4801" s="72"/>
    </row>
    <row r="4802" spans="14:14" x14ac:dyDescent="0.15">
      <c r="N4802" s="72"/>
    </row>
    <row r="4803" spans="14:14" x14ac:dyDescent="0.15">
      <c r="N4803" s="72"/>
    </row>
    <row r="4804" spans="14:14" x14ac:dyDescent="0.15">
      <c r="N4804" s="72"/>
    </row>
    <row r="4805" spans="14:14" x14ac:dyDescent="0.15">
      <c r="N4805" s="72"/>
    </row>
    <row r="4806" spans="14:14" x14ac:dyDescent="0.15">
      <c r="N4806" s="72"/>
    </row>
    <row r="4807" spans="14:14" x14ac:dyDescent="0.15">
      <c r="N4807" s="72"/>
    </row>
    <row r="4808" spans="14:14" x14ac:dyDescent="0.15">
      <c r="N4808" s="72"/>
    </row>
    <row r="4809" spans="14:14" x14ac:dyDescent="0.15">
      <c r="N4809" s="72"/>
    </row>
    <row r="4810" spans="14:14" x14ac:dyDescent="0.15">
      <c r="N4810" s="72"/>
    </row>
    <row r="4811" spans="14:14" x14ac:dyDescent="0.15">
      <c r="N4811" s="72"/>
    </row>
    <row r="4812" spans="14:14" x14ac:dyDescent="0.15">
      <c r="N4812" s="72"/>
    </row>
    <row r="4813" spans="14:14" x14ac:dyDescent="0.15">
      <c r="N4813" s="72"/>
    </row>
    <row r="4814" spans="14:14" x14ac:dyDescent="0.15">
      <c r="N4814" s="72"/>
    </row>
    <row r="4815" spans="14:14" x14ac:dyDescent="0.15">
      <c r="N4815" s="72"/>
    </row>
    <row r="4816" spans="14:14" x14ac:dyDescent="0.15">
      <c r="N4816" s="72"/>
    </row>
    <row r="4817" spans="14:14" x14ac:dyDescent="0.15">
      <c r="N4817" s="72"/>
    </row>
    <row r="4818" spans="14:14" x14ac:dyDescent="0.15">
      <c r="N4818" s="72"/>
    </row>
    <row r="4819" spans="14:14" x14ac:dyDescent="0.15">
      <c r="N4819" s="72"/>
    </row>
    <row r="4820" spans="14:14" x14ac:dyDescent="0.15">
      <c r="N4820" s="72"/>
    </row>
    <row r="4821" spans="14:14" x14ac:dyDescent="0.15">
      <c r="N4821" s="72"/>
    </row>
    <row r="4822" spans="14:14" x14ac:dyDescent="0.15">
      <c r="N4822" s="72"/>
    </row>
    <row r="4823" spans="14:14" x14ac:dyDescent="0.15">
      <c r="N4823" s="72"/>
    </row>
    <row r="4824" spans="14:14" x14ac:dyDescent="0.15">
      <c r="N4824" s="72"/>
    </row>
    <row r="4825" spans="14:14" x14ac:dyDescent="0.15">
      <c r="N4825" s="72"/>
    </row>
    <row r="4826" spans="14:14" x14ac:dyDescent="0.15">
      <c r="N4826" s="72"/>
    </row>
    <row r="4827" spans="14:14" x14ac:dyDescent="0.15">
      <c r="N4827" s="72"/>
    </row>
    <row r="4828" spans="14:14" x14ac:dyDescent="0.15">
      <c r="N4828" s="72"/>
    </row>
    <row r="4829" spans="14:14" x14ac:dyDescent="0.15">
      <c r="N4829" s="72"/>
    </row>
    <row r="4830" spans="14:14" x14ac:dyDescent="0.15">
      <c r="N4830" s="72"/>
    </row>
    <row r="4831" spans="14:14" x14ac:dyDescent="0.15">
      <c r="N4831" s="72"/>
    </row>
    <row r="4832" spans="14:14" x14ac:dyDescent="0.15">
      <c r="N4832" s="72"/>
    </row>
    <row r="4833" spans="14:14" x14ac:dyDescent="0.15">
      <c r="N4833" s="72"/>
    </row>
    <row r="4834" spans="14:14" x14ac:dyDescent="0.15">
      <c r="N4834" s="72"/>
    </row>
    <row r="4835" spans="14:14" x14ac:dyDescent="0.15">
      <c r="N4835" s="72"/>
    </row>
    <row r="4836" spans="14:14" x14ac:dyDescent="0.15">
      <c r="N4836" s="72"/>
    </row>
    <row r="4837" spans="14:14" x14ac:dyDescent="0.15">
      <c r="N4837" s="72"/>
    </row>
    <row r="4838" spans="14:14" x14ac:dyDescent="0.15">
      <c r="N4838" s="72"/>
    </row>
    <row r="4839" spans="14:14" x14ac:dyDescent="0.15">
      <c r="N4839" s="72"/>
    </row>
    <row r="4840" spans="14:14" x14ac:dyDescent="0.15">
      <c r="N4840" s="72"/>
    </row>
    <row r="4841" spans="14:14" x14ac:dyDescent="0.15">
      <c r="N4841" s="72"/>
    </row>
    <row r="4842" spans="14:14" x14ac:dyDescent="0.15">
      <c r="N4842" s="72"/>
    </row>
    <row r="4843" spans="14:14" x14ac:dyDescent="0.15">
      <c r="N4843" s="72"/>
    </row>
    <row r="4844" spans="14:14" x14ac:dyDescent="0.15">
      <c r="N4844" s="72"/>
    </row>
    <row r="4845" spans="14:14" x14ac:dyDescent="0.15">
      <c r="N4845" s="72"/>
    </row>
    <row r="4846" spans="14:14" x14ac:dyDescent="0.15">
      <c r="N4846" s="72"/>
    </row>
    <row r="4847" spans="14:14" x14ac:dyDescent="0.15">
      <c r="N4847" s="72"/>
    </row>
    <row r="4848" spans="14:14" x14ac:dyDescent="0.15">
      <c r="N4848" s="72"/>
    </row>
    <row r="4849" spans="14:14" x14ac:dyDescent="0.15">
      <c r="N4849" s="72"/>
    </row>
    <row r="4850" spans="14:14" x14ac:dyDescent="0.15">
      <c r="N4850" s="72"/>
    </row>
    <row r="4851" spans="14:14" x14ac:dyDescent="0.15">
      <c r="N4851" s="72"/>
    </row>
    <row r="4852" spans="14:14" x14ac:dyDescent="0.15">
      <c r="N4852" s="72"/>
    </row>
    <row r="4853" spans="14:14" x14ac:dyDescent="0.15">
      <c r="N4853" s="72"/>
    </row>
    <row r="4854" spans="14:14" x14ac:dyDescent="0.15">
      <c r="N4854" s="72"/>
    </row>
    <row r="4855" spans="14:14" x14ac:dyDescent="0.15">
      <c r="N4855" s="72"/>
    </row>
    <row r="4856" spans="14:14" x14ac:dyDescent="0.15">
      <c r="N4856" s="72"/>
    </row>
    <row r="4857" spans="14:14" x14ac:dyDescent="0.15">
      <c r="N4857" s="72"/>
    </row>
    <row r="4858" spans="14:14" x14ac:dyDescent="0.15">
      <c r="N4858" s="72"/>
    </row>
    <row r="4859" spans="14:14" x14ac:dyDescent="0.15">
      <c r="N4859" s="72"/>
    </row>
    <row r="4860" spans="14:14" x14ac:dyDescent="0.15">
      <c r="N4860" s="72"/>
    </row>
    <row r="4861" spans="14:14" x14ac:dyDescent="0.15">
      <c r="N4861" s="72"/>
    </row>
    <row r="4862" spans="14:14" x14ac:dyDescent="0.15">
      <c r="N4862" s="72"/>
    </row>
    <row r="4863" spans="14:14" x14ac:dyDescent="0.15">
      <c r="N4863" s="72"/>
    </row>
    <row r="4864" spans="14:14" x14ac:dyDescent="0.15">
      <c r="N4864" s="72"/>
    </row>
    <row r="4865" spans="14:14" x14ac:dyDescent="0.15">
      <c r="N4865" s="72"/>
    </row>
    <row r="4866" spans="14:14" x14ac:dyDescent="0.15">
      <c r="N4866" s="72"/>
    </row>
    <row r="4867" spans="14:14" x14ac:dyDescent="0.15">
      <c r="N4867" s="72"/>
    </row>
    <row r="4868" spans="14:14" x14ac:dyDescent="0.15">
      <c r="N4868" s="72"/>
    </row>
    <row r="4869" spans="14:14" x14ac:dyDescent="0.15">
      <c r="N4869" s="72"/>
    </row>
    <row r="4870" spans="14:14" x14ac:dyDescent="0.15">
      <c r="N4870" s="72"/>
    </row>
    <row r="4871" spans="14:14" x14ac:dyDescent="0.15">
      <c r="N4871" s="72"/>
    </row>
    <row r="4872" spans="14:14" x14ac:dyDescent="0.15">
      <c r="N4872" s="72"/>
    </row>
    <row r="4873" spans="14:14" x14ac:dyDescent="0.15">
      <c r="N4873" s="72"/>
    </row>
    <row r="4874" spans="14:14" x14ac:dyDescent="0.15">
      <c r="N4874" s="72"/>
    </row>
    <row r="4875" spans="14:14" x14ac:dyDescent="0.15">
      <c r="N4875" s="72"/>
    </row>
    <row r="4876" spans="14:14" x14ac:dyDescent="0.15">
      <c r="N4876" s="72"/>
    </row>
    <row r="4877" spans="14:14" x14ac:dyDescent="0.15">
      <c r="N4877" s="72"/>
    </row>
    <row r="4878" spans="14:14" x14ac:dyDescent="0.15">
      <c r="N4878" s="72"/>
    </row>
    <row r="4879" spans="14:14" x14ac:dyDescent="0.15">
      <c r="N4879" s="72"/>
    </row>
    <row r="4880" spans="14:14" x14ac:dyDescent="0.15">
      <c r="N4880" s="72"/>
    </row>
    <row r="4881" spans="14:14" x14ac:dyDescent="0.15">
      <c r="N4881" s="72"/>
    </row>
    <row r="4882" spans="14:14" x14ac:dyDescent="0.15">
      <c r="N4882" s="72"/>
    </row>
    <row r="4883" spans="14:14" x14ac:dyDescent="0.15">
      <c r="N4883" s="72"/>
    </row>
    <row r="4884" spans="14:14" x14ac:dyDescent="0.15">
      <c r="N4884" s="72"/>
    </row>
    <row r="4885" spans="14:14" x14ac:dyDescent="0.15">
      <c r="N4885" s="72"/>
    </row>
    <row r="4886" spans="14:14" x14ac:dyDescent="0.15">
      <c r="N4886" s="72"/>
    </row>
    <row r="4887" spans="14:14" x14ac:dyDescent="0.15">
      <c r="N4887" s="72"/>
    </row>
    <row r="4888" spans="14:14" x14ac:dyDescent="0.15">
      <c r="N4888" s="72"/>
    </row>
    <row r="4889" spans="14:14" x14ac:dyDescent="0.15">
      <c r="N4889" s="72"/>
    </row>
    <row r="4890" spans="14:14" x14ac:dyDescent="0.15">
      <c r="N4890" s="72"/>
    </row>
    <row r="4891" spans="14:14" x14ac:dyDescent="0.15">
      <c r="N4891" s="72"/>
    </row>
    <row r="4892" spans="14:14" x14ac:dyDescent="0.15">
      <c r="N4892" s="72"/>
    </row>
    <row r="4893" spans="14:14" x14ac:dyDescent="0.15">
      <c r="N4893" s="72"/>
    </row>
    <row r="4894" spans="14:14" x14ac:dyDescent="0.15">
      <c r="N4894" s="72"/>
    </row>
    <row r="4895" spans="14:14" x14ac:dyDescent="0.15">
      <c r="N4895" s="72"/>
    </row>
    <row r="4896" spans="14:14" x14ac:dyDescent="0.15">
      <c r="N4896" s="72"/>
    </row>
    <row r="4897" spans="14:14" x14ac:dyDescent="0.15">
      <c r="N4897" s="72"/>
    </row>
    <row r="4898" spans="14:14" x14ac:dyDescent="0.15">
      <c r="N4898" s="72"/>
    </row>
    <row r="4899" spans="14:14" x14ac:dyDescent="0.15">
      <c r="N4899" s="72"/>
    </row>
    <row r="4900" spans="14:14" x14ac:dyDescent="0.15">
      <c r="N4900" s="72"/>
    </row>
    <row r="4901" spans="14:14" x14ac:dyDescent="0.15">
      <c r="N4901" s="72"/>
    </row>
    <row r="4902" spans="14:14" x14ac:dyDescent="0.15">
      <c r="N4902" s="72"/>
    </row>
    <row r="4903" spans="14:14" x14ac:dyDescent="0.15">
      <c r="N4903" s="72"/>
    </row>
    <row r="4904" spans="14:14" x14ac:dyDescent="0.15">
      <c r="N4904" s="72"/>
    </row>
    <row r="4905" spans="14:14" x14ac:dyDescent="0.15">
      <c r="N4905" s="72"/>
    </row>
    <row r="4906" spans="14:14" x14ac:dyDescent="0.15">
      <c r="N4906" s="72"/>
    </row>
    <row r="4907" spans="14:14" x14ac:dyDescent="0.15">
      <c r="N4907" s="72"/>
    </row>
    <row r="4908" spans="14:14" x14ac:dyDescent="0.15">
      <c r="N4908" s="72"/>
    </row>
    <row r="4909" spans="14:14" x14ac:dyDescent="0.15">
      <c r="N4909" s="72"/>
    </row>
    <row r="4910" spans="14:14" x14ac:dyDescent="0.15">
      <c r="N4910" s="72"/>
    </row>
    <row r="4911" spans="14:14" x14ac:dyDescent="0.15">
      <c r="N4911" s="72"/>
    </row>
    <row r="4912" spans="14:14" x14ac:dyDescent="0.15">
      <c r="N4912" s="72"/>
    </row>
    <row r="4913" spans="14:14" x14ac:dyDescent="0.15">
      <c r="N4913" s="72"/>
    </row>
    <row r="4914" spans="14:14" x14ac:dyDescent="0.15">
      <c r="N4914" s="72"/>
    </row>
    <row r="4915" spans="14:14" x14ac:dyDescent="0.15">
      <c r="N4915" s="72"/>
    </row>
    <row r="4916" spans="14:14" x14ac:dyDescent="0.15">
      <c r="N4916" s="72"/>
    </row>
    <row r="4917" spans="14:14" x14ac:dyDescent="0.15">
      <c r="N4917" s="72"/>
    </row>
    <row r="4918" spans="14:14" x14ac:dyDescent="0.15">
      <c r="N4918" s="72"/>
    </row>
    <row r="4919" spans="14:14" x14ac:dyDescent="0.15">
      <c r="N4919" s="72"/>
    </row>
    <row r="4920" spans="14:14" x14ac:dyDescent="0.15">
      <c r="N4920" s="72"/>
    </row>
    <row r="4921" spans="14:14" x14ac:dyDescent="0.15">
      <c r="N4921" s="72"/>
    </row>
    <row r="4922" spans="14:14" x14ac:dyDescent="0.15">
      <c r="N4922" s="72"/>
    </row>
    <row r="4923" spans="14:14" x14ac:dyDescent="0.15">
      <c r="N4923" s="72"/>
    </row>
    <row r="4924" spans="14:14" x14ac:dyDescent="0.15">
      <c r="N4924" s="72"/>
    </row>
    <row r="4925" spans="14:14" x14ac:dyDescent="0.15">
      <c r="N4925" s="72"/>
    </row>
    <row r="4926" spans="14:14" x14ac:dyDescent="0.15">
      <c r="N4926" s="72"/>
    </row>
    <row r="4927" spans="14:14" x14ac:dyDescent="0.15">
      <c r="N4927" s="72"/>
    </row>
    <row r="4928" spans="14:14" x14ac:dyDescent="0.15">
      <c r="N4928" s="72"/>
    </row>
    <row r="4929" spans="14:14" x14ac:dyDescent="0.15">
      <c r="N4929" s="72"/>
    </row>
    <row r="4930" spans="14:14" x14ac:dyDescent="0.15">
      <c r="N4930" s="72"/>
    </row>
    <row r="4931" spans="14:14" x14ac:dyDescent="0.15">
      <c r="N4931" s="72"/>
    </row>
    <row r="4932" spans="14:14" x14ac:dyDescent="0.15">
      <c r="N4932" s="72"/>
    </row>
    <row r="4933" spans="14:14" x14ac:dyDescent="0.15">
      <c r="N4933" s="72"/>
    </row>
    <row r="4934" spans="14:14" x14ac:dyDescent="0.15">
      <c r="N4934" s="72"/>
    </row>
    <row r="4935" spans="14:14" x14ac:dyDescent="0.15">
      <c r="N4935" s="72"/>
    </row>
    <row r="4936" spans="14:14" x14ac:dyDescent="0.15">
      <c r="N4936" s="72"/>
    </row>
    <row r="4937" spans="14:14" x14ac:dyDescent="0.15">
      <c r="N4937" s="72"/>
    </row>
    <row r="4938" spans="14:14" x14ac:dyDescent="0.15">
      <c r="N4938" s="72"/>
    </row>
    <row r="4939" spans="14:14" x14ac:dyDescent="0.15">
      <c r="N4939" s="72"/>
    </row>
    <row r="4940" spans="14:14" x14ac:dyDescent="0.15">
      <c r="N4940" s="72"/>
    </row>
    <row r="4941" spans="14:14" x14ac:dyDescent="0.15">
      <c r="N4941" s="72"/>
    </row>
    <row r="4942" spans="14:14" x14ac:dyDescent="0.15">
      <c r="N4942" s="72"/>
    </row>
    <row r="4943" spans="14:14" x14ac:dyDescent="0.15">
      <c r="N4943" s="72"/>
    </row>
    <row r="4944" spans="14:14" x14ac:dyDescent="0.15">
      <c r="N4944" s="72"/>
    </row>
    <row r="4945" spans="14:14" x14ac:dyDescent="0.15">
      <c r="N4945" s="72"/>
    </row>
    <row r="4946" spans="14:14" x14ac:dyDescent="0.15">
      <c r="N4946" s="72"/>
    </row>
    <row r="4947" spans="14:14" x14ac:dyDescent="0.15">
      <c r="N4947" s="72"/>
    </row>
    <row r="4948" spans="14:14" x14ac:dyDescent="0.15">
      <c r="N4948" s="72"/>
    </row>
    <row r="4949" spans="14:14" x14ac:dyDescent="0.15">
      <c r="N4949" s="72"/>
    </row>
    <row r="4950" spans="14:14" x14ac:dyDescent="0.15">
      <c r="N4950" s="72"/>
    </row>
    <row r="4951" spans="14:14" x14ac:dyDescent="0.15">
      <c r="N4951" s="72"/>
    </row>
    <row r="4952" spans="14:14" x14ac:dyDescent="0.15">
      <c r="N4952" s="72"/>
    </row>
    <row r="4953" spans="14:14" x14ac:dyDescent="0.15">
      <c r="N4953" s="72"/>
    </row>
    <row r="4954" spans="14:14" x14ac:dyDescent="0.15">
      <c r="N4954" s="72"/>
    </row>
    <row r="4955" spans="14:14" x14ac:dyDescent="0.15">
      <c r="N4955" s="72"/>
    </row>
    <row r="4956" spans="14:14" x14ac:dyDescent="0.15">
      <c r="N4956" s="72"/>
    </row>
    <row r="4957" spans="14:14" x14ac:dyDescent="0.15">
      <c r="N4957" s="72"/>
    </row>
    <row r="4958" spans="14:14" x14ac:dyDescent="0.15">
      <c r="N4958" s="72"/>
    </row>
    <row r="4959" spans="14:14" x14ac:dyDescent="0.15">
      <c r="N4959" s="72"/>
    </row>
    <row r="4960" spans="14:14" x14ac:dyDescent="0.15">
      <c r="N4960" s="72"/>
    </row>
    <row r="4961" spans="14:14" x14ac:dyDescent="0.15">
      <c r="N4961" s="72"/>
    </row>
    <row r="4962" spans="14:14" x14ac:dyDescent="0.15">
      <c r="N4962" s="72"/>
    </row>
    <row r="4963" spans="14:14" x14ac:dyDescent="0.15">
      <c r="N4963" s="72"/>
    </row>
    <row r="4964" spans="14:14" x14ac:dyDescent="0.15">
      <c r="N4964" s="72"/>
    </row>
    <row r="4965" spans="14:14" x14ac:dyDescent="0.15">
      <c r="N4965" s="72"/>
    </row>
    <row r="4966" spans="14:14" x14ac:dyDescent="0.15">
      <c r="N4966" s="72"/>
    </row>
    <row r="4967" spans="14:14" x14ac:dyDescent="0.15">
      <c r="N4967" s="72"/>
    </row>
    <row r="4968" spans="14:14" x14ac:dyDescent="0.15">
      <c r="N4968" s="72"/>
    </row>
    <row r="4969" spans="14:14" x14ac:dyDescent="0.15">
      <c r="N4969" s="72"/>
    </row>
    <row r="4970" spans="14:14" x14ac:dyDescent="0.15">
      <c r="N4970" s="72"/>
    </row>
    <row r="4971" spans="14:14" x14ac:dyDescent="0.15">
      <c r="N4971" s="72"/>
    </row>
    <row r="4972" spans="14:14" x14ac:dyDescent="0.15">
      <c r="N4972" s="72"/>
    </row>
    <row r="4973" spans="14:14" x14ac:dyDescent="0.15">
      <c r="N4973" s="72"/>
    </row>
    <row r="4974" spans="14:14" x14ac:dyDescent="0.15">
      <c r="N4974" s="72"/>
    </row>
    <row r="4975" spans="14:14" x14ac:dyDescent="0.15">
      <c r="N4975" s="72"/>
    </row>
    <row r="4976" spans="14:14" x14ac:dyDescent="0.15">
      <c r="N4976" s="72"/>
    </row>
    <row r="4977" spans="14:14" x14ac:dyDescent="0.15">
      <c r="N4977" s="72"/>
    </row>
    <row r="4978" spans="14:14" x14ac:dyDescent="0.15">
      <c r="N4978" s="72"/>
    </row>
    <row r="4979" spans="14:14" x14ac:dyDescent="0.15">
      <c r="N4979" s="72"/>
    </row>
    <row r="4980" spans="14:14" x14ac:dyDescent="0.15">
      <c r="N4980" s="72"/>
    </row>
    <row r="4981" spans="14:14" x14ac:dyDescent="0.15">
      <c r="N4981" s="72"/>
    </row>
    <row r="4982" spans="14:14" x14ac:dyDescent="0.15">
      <c r="N4982" s="72"/>
    </row>
    <row r="4983" spans="14:14" x14ac:dyDescent="0.15">
      <c r="N4983" s="72"/>
    </row>
    <row r="4984" spans="14:14" x14ac:dyDescent="0.15">
      <c r="N4984" s="72"/>
    </row>
    <row r="4985" spans="14:14" x14ac:dyDescent="0.15">
      <c r="N4985" s="72"/>
    </row>
    <row r="4986" spans="14:14" x14ac:dyDescent="0.15">
      <c r="N4986" s="72"/>
    </row>
    <row r="4987" spans="14:14" x14ac:dyDescent="0.15">
      <c r="N4987" s="72"/>
    </row>
    <row r="4988" spans="14:14" x14ac:dyDescent="0.15">
      <c r="N4988" s="72"/>
    </row>
    <row r="4989" spans="14:14" x14ac:dyDescent="0.15">
      <c r="N4989" s="72"/>
    </row>
    <row r="4990" spans="14:14" x14ac:dyDescent="0.15">
      <c r="N4990" s="72"/>
    </row>
    <row r="4991" spans="14:14" x14ac:dyDescent="0.15">
      <c r="N4991" s="72"/>
    </row>
    <row r="4992" spans="14:14" x14ac:dyDescent="0.15">
      <c r="N4992" s="72"/>
    </row>
    <row r="4993" spans="14:14" x14ac:dyDescent="0.15">
      <c r="N4993" s="72"/>
    </row>
    <row r="4994" spans="14:14" x14ac:dyDescent="0.15">
      <c r="N4994" s="72"/>
    </row>
    <row r="4995" spans="14:14" x14ac:dyDescent="0.15">
      <c r="N4995" s="72"/>
    </row>
    <row r="4996" spans="14:14" x14ac:dyDescent="0.15">
      <c r="N4996" s="72"/>
    </row>
    <row r="4997" spans="14:14" x14ac:dyDescent="0.15">
      <c r="N4997" s="72"/>
    </row>
    <row r="4998" spans="14:14" x14ac:dyDescent="0.15">
      <c r="N4998" s="72"/>
    </row>
    <row r="4999" spans="14:14" x14ac:dyDescent="0.15">
      <c r="N4999" s="72"/>
    </row>
    <row r="5000" spans="14:14" x14ac:dyDescent="0.15">
      <c r="N5000" s="72"/>
    </row>
    <row r="5001" spans="14:14" x14ac:dyDescent="0.15">
      <c r="N5001" s="72"/>
    </row>
    <row r="5002" spans="14:14" x14ac:dyDescent="0.15">
      <c r="N5002" s="72"/>
    </row>
    <row r="5003" spans="14:14" x14ac:dyDescent="0.15">
      <c r="N5003" s="72"/>
    </row>
    <row r="5004" spans="14:14" x14ac:dyDescent="0.15">
      <c r="N5004" s="72"/>
    </row>
    <row r="5005" spans="14:14" x14ac:dyDescent="0.15">
      <c r="N5005" s="72"/>
    </row>
    <row r="5006" spans="14:14" x14ac:dyDescent="0.15">
      <c r="N5006" s="72"/>
    </row>
    <row r="5007" spans="14:14" x14ac:dyDescent="0.15">
      <c r="N5007" s="72"/>
    </row>
    <row r="5008" spans="14:14" x14ac:dyDescent="0.15">
      <c r="N5008" s="72"/>
    </row>
    <row r="5009" spans="14:14" x14ac:dyDescent="0.15">
      <c r="N5009" s="72"/>
    </row>
    <row r="5010" spans="14:14" x14ac:dyDescent="0.15">
      <c r="N5010" s="72"/>
    </row>
    <row r="5011" spans="14:14" x14ac:dyDescent="0.15">
      <c r="N5011" s="72"/>
    </row>
    <row r="5012" spans="14:14" x14ac:dyDescent="0.15">
      <c r="N5012" s="72"/>
    </row>
    <row r="5013" spans="14:14" x14ac:dyDescent="0.15">
      <c r="N5013" s="72"/>
    </row>
    <row r="5014" spans="14:14" x14ac:dyDescent="0.15">
      <c r="N5014" s="72"/>
    </row>
    <row r="5015" spans="14:14" x14ac:dyDescent="0.15">
      <c r="N5015" s="72"/>
    </row>
    <row r="5016" spans="14:14" x14ac:dyDescent="0.15">
      <c r="N5016" s="72"/>
    </row>
    <row r="5017" spans="14:14" x14ac:dyDescent="0.15">
      <c r="N5017" s="72"/>
    </row>
    <row r="5018" spans="14:14" x14ac:dyDescent="0.15">
      <c r="N5018" s="72"/>
    </row>
    <row r="5019" spans="14:14" x14ac:dyDescent="0.15">
      <c r="N5019" s="72"/>
    </row>
    <row r="5020" spans="14:14" x14ac:dyDescent="0.15">
      <c r="N5020" s="72"/>
    </row>
    <row r="5021" spans="14:14" x14ac:dyDescent="0.15">
      <c r="N5021" s="72"/>
    </row>
    <row r="5022" spans="14:14" x14ac:dyDescent="0.15">
      <c r="N5022" s="72"/>
    </row>
    <row r="5023" spans="14:14" x14ac:dyDescent="0.15">
      <c r="N5023" s="72"/>
    </row>
    <row r="5024" spans="14:14" x14ac:dyDescent="0.15">
      <c r="N5024" s="72"/>
    </row>
    <row r="5025" spans="14:14" x14ac:dyDescent="0.15">
      <c r="N5025" s="72"/>
    </row>
    <row r="5026" spans="14:14" x14ac:dyDescent="0.15">
      <c r="N5026" s="72"/>
    </row>
    <row r="5027" spans="14:14" x14ac:dyDescent="0.15">
      <c r="N5027" s="72"/>
    </row>
    <row r="5028" spans="14:14" x14ac:dyDescent="0.15">
      <c r="N5028" s="72"/>
    </row>
    <row r="5029" spans="14:14" x14ac:dyDescent="0.15">
      <c r="N5029" s="72"/>
    </row>
    <row r="5030" spans="14:14" x14ac:dyDescent="0.15">
      <c r="N5030" s="72"/>
    </row>
    <row r="5031" spans="14:14" x14ac:dyDescent="0.15">
      <c r="N5031" s="72"/>
    </row>
    <row r="5032" spans="14:14" x14ac:dyDescent="0.15">
      <c r="N5032" s="72"/>
    </row>
    <row r="5033" spans="14:14" x14ac:dyDescent="0.15">
      <c r="N5033" s="72"/>
    </row>
    <row r="5034" spans="14:14" x14ac:dyDescent="0.15">
      <c r="N5034" s="72"/>
    </row>
    <row r="5035" spans="14:14" x14ac:dyDescent="0.15">
      <c r="N5035" s="72"/>
    </row>
    <row r="5036" spans="14:14" x14ac:dyDescent="0.15">
      <c r="N5036" s="72"/>
    </row>
    <row r="5037" spans="14:14" x14ac:dyDescent="0.15">
      <c r="N5037" s="72"/>
    </row>
    <row r="5038" spans="14:14" x14ac:dyDescent="0.15">
      <c r="N5038" s="72"/>
    </row>
    <row r="5039" spans="14:14" x14ac:dyDescent="0.15">
      <c r="N5039" s="72"/>
    </row>
    <row r="5040" spans="14:14" x14ac:dyDescent="0.15">
      <c r="N5040" s="72"/>
    </row>
    <row r="5041" spans="14:14" x14ac:dyDescent="0.15">
      <c r="N5041" s="72"/>
    </row>
    <row r="5042" spans="14:14" x14ac:dyDescent="0.15">
      <c r="N5042" s="72"/>
    </row>
    <row r="5043" spans="14:14" x14ac:dyDescent="0.15">
      <c r="N5043" s="72"/>
    </row>
    <row r="5044" spans="14:14" x14ac:dyDescent="0.15">
      <c r="N5044" s="72"/>
    </row>
    <row r="5045" spans="14:14" x14ac:dyDescent="0.15">
      <c r="N5045" s="72"/>
    </row>
    <row r="5046" spans="14:14" x14ac:dyDescent="0.15">
      <c r="N5046" s="72"/>
    </row>
    <row r="5047" spans="14:14" x14ac:dyDescent="0.15">
      <c r="N5047" s="72"/>
    </row>
    <row r="5048" spans="14:14" x14ac:dyDescent="0.15">
      <c r="N5048" s="72"/>
    </row>
    <row r="5049" spans="14:14" x14ac:dyDescent="0.15">
      <c r="N5049" s="72"/>
    </row>
    <row r="5050" spans="14:14" x14ac:dyDescent="0.15">
      <c r="N5050" s="72"/>
    </row>
    <row r="5051" spans="14:14" x14ac:dyDescent="0.15">
      <c r="N5051" s="72"/>
    </row>
    <row r="5052" spans="14:14" x14ac:dyDescent="0.15">
      <c r="N5052" s="72"/>
    </row>
    <row r="5053" spans="14:14" x14ac:dyDescent="0.15">
      <c r="N5053" s="72"/>
    </row>
    <row r="5054" spans="14:14" x14ac:dyDescent="0.15">
      <c r="N5054" s="72"/>
    </row>
    <row r="5055" spans="14:14" x14ac:dyDescent="0.15">
      <c r="N5055" s="72"/>
    </row>
    <row r="5056" spans="14:14" x14ac:dyDescent="0.15">
      <c r="N5056" s="72"/>
    </row>
    <row r="5057" spans="14:14" x14ac:dyDescent="0.15">
      <c r="N5057" s="72"/>
    </row>
    <row r="5058" spans="14:14" x14ac:dyDescent="0.15">
      <c r="N5058" s="72"/>
    </row>
    <row r="5059" spans="14:14" x14ac:dyDescent="0.15">
      <c r="N5059" s="72"/>
    </row>
    <row r="5060" spans="14:14" x14ac:dyDescent="0.15">
      <c r="N5060" s="72"/>
    </row>
    <row r="5061" spans="14:14" x14ac:dyDescent="0.15">
      <c r="N5061" s="72"/>
    </row>
    <row r="5062" spans="14:14" x14ac:dyDescent="0.15">
      <c r="N5062" s="72"/>
    </row>
    <row r="5063" spans="14:14" x14ac:dyDescent="0.15">
      <c r="N5063" s="72"/>
    </row>
    <row r="5064" spans="14:14" x14ac:dyDescent="0.15">
      <c r="N5064" s="72"/>
    </row>
    <row r="5065" spans="14:14" x14ac:dyDescent="0.15">
      <c r="N5065" s="72"/>
    </row>
    <row r="5066" spans="14:14" x14ac:dyDescent="0.15">
      <c r="N5066" s="72"/>
    </row>
    <row r="5067" spans="14:14" x14ac:dyDescent="0.15">
      <c r="N5067" s="72"/>
    </row>
    <row r="5068" spans="14:14" x14ac:dyDescent="0.15">
      <c r="N5068" s="72"/>
    </row>
    <row r="5069" spans="14:14" x14ac:dyDescent="0.15">
      <c r="N5069" s="72"/>
    </row>
    <row r="5070" spans="14:14" x14ac:dyDescent="0.15">
      <c r="N5070" s="72"/>
    </row>
    <row r="5071" spans="14:14" x14ac:dyDescent="0.15">
      <c r="N5071" s="72"/>
    </row>
    <row r="5072" spans="14:14" x14ac:dyDescent="0.15">
      <c r="N5072" s="72"/>
    </row>
    <row r="5073" spans="14:14" x14ac:dyDescent="0.15">
      <c r="N5073" s="72"/>
    </row>
    <row r="5074" spans="14:14" x14ac:dyDescent="0.15">
      <c r="N5074" s="72"/>
    </row>
    <row r="5075" spans="14:14" x14ac:dyDescent="0.15">
      <c r="N5075" s="72"/>
    </row>
    <row r="5076" spans="14:14" x14ac:dyDescent="0.15">
      <c r="N5076" s="72"/>
    </row>
    <row r="5077" spans="14:14" x14ac:dyDescent="0.15">
      <c r="N5077" s="72"/>
    </row>
    <row r="5078" spans="14:14" x14ac:dyDescent="0.15">
      <c r="N5078" s="72"/>
    </row>
    <row r="5079" spans="14:14" x14ac:dyDescent="0.15">
      <c r="N5079" s="72"/>
    </row>
    <row r="5080" spans="14:14" x14ac:dyDescent="0.15">
      <c r="N5080" s="72"/>
    </row>
    <row r="5081" spans="14:14" x14ac:dyDescent="0.15">
      <c r="N5081" s="72"/>
    </row>
    <row r="5082" spans="14:14" x14ac:dyDescent="0.15">
      <c r="N5082" s="72"/>
    </row>
    <row r="5083" spans="14:14" x14ac:dyDescent="0.15">
      <c r="N5083" s="72"/>
    </row>
    <row r="5084" spans="14:14" x14ac:dyDescent="0.15">
      <c r="N5084" s="72"/>
    </row>
    <row r="5085" spans="14:14" x14ac:dyDescent="0.15">
      <c r="N5085" s="72"/>
    </row>
    <row r="5086" spans="14:14" x14ac:dyDescent="0.15">
      <c r="N5086" s="72"/>
    </row>
    <row r="5087" spans="14:14" x14ac:dyDescent="0.15">
      <c r="N5087" s="72"/>
    </row>
    <row r="5088" spans="14:14" x14ac:dyDescent="0.15">
      <c r="N5088" s="72"/>
    </row>
    <row r="5089" spans="14:14" x14ac:dyDescent="0.15">
      <c r="N5089" s="72"/>
    </row>
    <row r="5090" spans="14:14" x14ac:dyDescent="0.15">
      <c r="N5090" s="72"/>
    </row>
    <row r="5091" spans="14:14" x14ac:dyDescent="0.15">
      <c r="N5091" s="72"/>
    </row>
    <row r="5092" spans="14:14" x14ac:dyDescent="0.15">
      <c r="N5092" s="72"/>
    </row>
    <row r="5093" spans="14:14" x14ac:dyDescent="0.15">
      <c r="N5093" s="72"/>
    </row>
    <row r="5094" spans="14:14" x14ac:dyDescent="0.15">
      <c r="N5094" s="72"/>
    </row>
    <row r="5095" spans="14:14" x14ac:dyDescent="0.15">
      <c r="N5095" s="72"/>
    </row>
    <row r="5096" spans="14:14" x14ac:dyDescent="0.15">
      <c r="N5096" s="72"/>
    </row>
    <row r="5097" spans="14:14" x14ac:dyDescent="0.15">
      <c r="N5097" s="72"/>
    </row>
    <row r="5098" spans="14:14" x14ac:dyDescent="0.15">
      <c r="N5098" s="72"/>
    </row>
    <row r="5099" spans="14:14" x14ac:dyDescent="0.15">
      <c r="N5099" s="72"/>
    </row>
    <row r="5100" spans="14:14" x14ac:dyDescent="0.15">
      <c r="N5100" s="72"/>
    </row>
    <row r="5101" spans="14:14" x14ac:dyDescent="0.15">
      <c r="N5101" s="72"/>
    </row>
    <row r="5102" spans="14:14" x14ac:dyDescent="0.15">
      <c r="N5102" s="72"/>
    </row>
    <row r="5103" spans="14:14" x14ac:dyDescent="0.15">
      <c r="N5103" s="72"/>
    </row>
    <row r="5104" spans="14:14" x14ac:dyDescent="0.15">
      <c r="N5104" s="72"/>
    </row>
    <row r="5105" spans="14:14" x14ac:dyDescent="0.15">
      <c r="N5105" s="72"/>
    </row>
    <row r="5106" spans="14:14" x14ac:dyDescent="0.15">
      <c r="N5106" s="72"/>
    </row>
    <row r="5107" spans="14:14" x14ac:dyDescent="0.15">
      <c r="N5107" s="72"/>
    </row>
    <row r="5108" spans="14:14" x14ac:dyDescent="0.15">
      <c r="N5108" s="72"/>
    </row>
    <row r="5109" spans="14:14" x14ac:dyDescent="0.15">
      <c r="N5109" s="72"/>
    </row>
    <row r="5110" spans="14:14" x14ac:dyDescent="0.15">
      <c r="N5110" s="72"/>
    </row>
    <row r="5111" spans="14:14" x14ac:dyDescent="0.15">
      <c r="N5111" s="72"/>
    </row>
    <row r="5112" spans="14:14" x14ac:dyDescent="0.15">
      <c r="N5112" s="72"/>
    </row>
    <row r="5113" spans="14:14" x14ac:dyDescent="0.15">
      <c r="N5113" s="72"/>
    </row>
    <row r="5114" spans="14:14" x14ac:dyDescent="0.15">
      <c r="N5114" s="72"/>
    </row>
    <row r="5115" spans="14:14" x14ac:dyDescent="0.15">
      <c r="N5115" s="72"/>
    </row>
    <row r="5116" spans="14:14" x14ac:dyDescent="0.15">
      <c r="N5116" s="72"/>
    </row>
    <row r="5117" spans="14:14" x14ac:dyDescent="0.15">
      <c r="N5117" s="72"/>
    </row>
    <row r="5118" spans="14:14" x14ac:dyDescent="0.15">
      <c r="N5118" s="72"/>
    </row>
    <row r="5119" spans="14:14" x14ac:dyDescent="0.15">
      <c r="N5119" s="72"/>
    </row>
    <row r="5120" spans="14:14" x14ac:dyDescent="0.15">
      <c r="N5120" s="72"/>
    </row>
    <row r="5121" spans="14:14" x14ac:dyDescent="0.15">
      <c r="N5121" s="72"/>
    </row>
    <row r="5122" spans="14:14" x14ac:dyDescent="0.15">
      <c r="N5122" s="72"/>
    </row>
    <row r="5123" spans="14:14" x14ac:dyDescent="0.15">
      <c r="N5123" s="72"/>
    </row>
    <row r="5124" spans="14:14" x14ac:dyDescent="0.15">
      <c r="N5124" s="72"/>
    </row>
    <row r="5125" spans="14:14" x14ac:dyDescent="0.15">
      <c r="N5125" s="72"/>
    </row>
    <row r="5126" spans="14:14" x14ac:dyDescent="0.15">
      <c r="N5126" s="72"/>
    </row>
    <row r="5127" spans="14:14" x14ac:dyDescent="0.15">
      <c r="N5127" s="72"/>
    </row>
    <row r="5128" spans="14:14" x14ac:dyDescent="0.15">
      <c r="N5128" s="72"/>
    </row>
    <row r="5129" spans="14:14" x14ac:dyDescent="0.15">
      <c r="N5129" s="72"/>
    </row>
    <row r="5130" spans="14:14" x14ac:dyDescent="0.15">
      <c r="N5130" s="72"/>
    </row>
    <row r="5131" spans="14:14" x14ac:dyDescent="0.15">
      <c r="N5131" s="72"/>
    </row>
    <row r="5132" spans="14:14" x14ac:dyDescent="0.15">
      <c r="N5132" s="72"/>
    </row>
    <row r="5133" spans="14:14" x14ac:dyDescent="0.15">
      <c r="N5133" s="72"/>
    </row>
    <row r="5134" spans="14:14" x14ac:dyDescent="0.15">
      <c r="N5134" s="72"/>
    </row>
    <row r="5135" spans="14:14" x14ac:dyDescent="0.15">
      <c r="N5135" s="72"/>
    </row>
    <row r="5136" spans="14:14" x14ac:dyDescent="0.15">
      <c r="N5136" s="72"/>
    </row>
    <row r="5137" spans="14:14" x14ac:dyDescent="0.15">
      <c r="N5137" s="72"/>
    </row>
    <row r="5138" spans="14:14" x14ac:dyDescent="0.15">
      <c r="N5138" s="72"/>
    </row>
    <row r="5139" spans="14:14" x14ac:dyDescent="0.15">
      <c r="N5139" s="72"/>
    </row>
    <row r="5140" spans="14:14" x14ac:dyDescent="0.15">
      <c r="N5140" s="72"/>
    </row>
    <row r="5141" spans="14:14" x14ac:dyDescent="0.15">
      <c r="N5141" s="72"/>
    </row>
    <row r="5142" spans="14:14" x14ac:dyDescent="0.15">
      <c r="N5142" s="72"/>
    </row>
    <row r="5143" spans="14:14" x14ac:dyDescent="0.15">
      <c r="N5143" s="72"/>
    </row>
    <row r="5144" spans="14:14" x14ac:dyDescent="0.15">
      <c r="N5144" s="72"/>
    </row>
    <row r="5145" spans="14:14" x14ac:dyDescent="0.15">
      <c r="N5145" s="72"/>
    </row>
    <row r="5146" spans="14:14" x14ac:dyDescent="0.15">
      <c r="N5146" s="72"/>
    </row>
    <row r="5147" spans="14:14" x14ac:dyDescent="0.15">
      <c r="N5147" s="72"/>
    </row>
    <row r="5148" spans="14:14" x14ac:dyDescent="0.15">
      <c r="N5148" s="72"/>
    </row>
    <row r="5149" spans="14:14" x14ac:dyDescent="0.15">
      <c r="N5149" s="72"/>
    </row>
    <row r="5150" spans="14:14" x14ac:dyDescent="0.15">
      <c r="N5150" s="72"/>
    </row>
    <row r="5151" spans="14:14" x14ac:dyDescent="0.15">
      <c r="N5151" s="72"/>
    </row>
    <row r="5152" spans="14:14" x14ac:dyDescent="0.15">
      <c r="N5152" s="72"/>
    </row>
    <row r="5153" spans="14:14" x14ac:dyDescent="0.15">
      <c r="N5153" s="72"/>
    </row>
    <row r="5154" spans="14:14" x14ac:dyDescent="0.15">
      <c r="N5154" s="72"/>
    </row>
    <row r="5155" spans="14:14" x14ac:dyDescent="0.15">
      <c r="N5155" s="72"/>
    </row>
    <row r="5156" spans="14:14" x14ac:dyDescent="0.15">
      <c r="N5156" s="72"/>
    </row>
    <row r="5157" spans="14:14" x14ac:dyDescent="0.15">
      <c r="N5157" s="72"/>
    </row>
    <row r="5158" spans="14:14" x14ac:dyDescent="0.15">
      <c r="N5158" s="72"/>
    </row>
    <row r="5159" spans="14:14" x14ac:dyDescent="0.15">
      <c r="N5159" s="72"/>
    </row>
    <row r="5160" spans="14:14" x14ac:dyDescent="0.15">
      <c r="N5160" s="72"/>
    </row>
    <row r="5161" spans="14:14" x14ac:dyDescent="0.15">
      <c r="N5161" s="72"/>
    </row>
    <row r="5162" spans="14:14" x14ac:dyDescent="0.15">
      <c r="N5162" s="72"/>
    </row>
    <row r="5163" spans="14:14" x14ac:dyDescent="0.15">
      <c r="N5163" s="72"/>
    </row>
    <row r="5164" spans="14:14" x14ac:dyDescent="0.15">
      <c r="N5164" s="72"/>
    </row>
    <row r="5165" spans="14:14" x14ac:dyDescent="0.15">
      <c r="N5165" s="72"/>
    </row>
    <row r="5166" spans="14:14" x14ac:dyDescent="0.15">
      <c r="N5166" s="72"/>
    </row>
    <row r="5167" spans="14:14" x14ac:dyDescent="0.15">
      <c r="N5167" s="72"/>
    </row>
    <row r="5168" spans="14:14" x14ac:dyDescent="0.15">
      <c r="N5168" s="72"/>
    </row>
    <row r="5169" spans="14:14" x14ac:dyDescent="0.15">
      <c r="N5169" s="72"/>
    </row>
    <row r="5170" spans="14:14" x14ac:dyDescent="0.15">
      <c r="N5170" s="72"/>
    </row>
    <row r="5171" spans="14:14" x14ac:dyDescent="0.15">
      <c r="N5171" s="72"/>
    </row>
    <row r="5172" spans="14:14" x14ac:dyDescent="0.15">
      <c r="N5172" s="72"/>
    </row>
    <row r="5173" spans="14:14" x14ac:dyDescent="0.15">
      <c r="N5173" s="72"/>
    </row>
    <row r="5174" spans="14:14" x14ac:dyDescent="0.15">
      <c r="N5174" s="72"/>
    </row>
    <row r="5175" spans="14:14" x14ac:dyDescent="0.15">
      <c r="N5175" s="72"/>
    </row>
    <row r="5176" spans="14:14" x14ac:dyDescent="0.15">
      <c r="N5176" s="72"/>
    </row>
    <row r="5177" spans="14:14" x14ac:dyDescent="0.15">
      <c r="N5177" s="72"/>
    </row>
    <row r="5178" spans="14:14" x14ac:dyDescent="0.15">
      <c r="N5178" s="72"/>
    </row>
    <row r="5179" spans="14:14" x14ac:dyDescent="0.15">
      <c r="N5179" s="72"/>
    </row>
    <row r="5180" spans="14:14" x14ac:dyDescent="0.15">
      <c r="N5180" s="72"/>
    </row>
    <row r="5181" spans="14:14" x14ac:dyDescent="0.15">
      <c r="N5181" s="72"/>
    </row>
    <row r="5182" spans="14:14" x14ac:dyDescent="0.15">
      <c r="N5182" s="72"/>
    </row>
    <row r="5183" spans="14:14" x14ac:dyDescent="0.15">
      <c r="N5183" s="72"/>
    </row>
    <row r="5184" spans="14:14" x14ac:dyDescent="0.15">
      <c r="N5184" s="72"/>
    </row>
    <row r="5185" spans="14:14" x14ac:dyDescent="0.15">
      <c r="N5185" s="72"/>
    </row>
    <row r="5186" spans="14:14" x14ac:dyDescent="0.15">
      <c r="N5186" s="72"/>
    </row>
    <row r="5187" spans="14:14" x14ac:dyDescent="0.15">
      <c r="N5187" s="72"/>
    </row>
    <row r="5188" spans="14:14" x14ac:dyDescent="0.15">
      <c r="N5188" s="72"/>
    </row>
    <row r="5189" spans="14:14" x14ac:dyDescent="0.15">
      <c r="N5189" s="72"/>
    </row>
    <row r="5190" spans="14:14" x14ac:dyDescent="0.15">
      <c r="N5190" s="72"/>
    </row>
    <row r="5191" spans="14:14" x14ac:dyDescent="0.15">
      <c r="N5191" s="72"/>
    </row>
    <row r="5192" spans="14:14" x14ac:dyDescent="0.15">
      <c r="N5192" s="72"/>
    </row>
    <row r="5193" spans="14:14" x14ac:dyDescent="0.15">
      <c r="N5193" s="72"/>
    </row>
    <row r="5194" spans="14:14" x14ac:dyDescent="0.15">
      <c r="N5194" s="72"/>
    </row>
    <row r="5195" spans="14:14" x14ac:dyDescent="0.15">
      <c r="N5195" s="72"/>
    </row>
    <row r="5196" spans="14:14" x14ac:dyDescent="0.15">
      <c r="N5196" s="72"/>
    </row>
    <row r="5197" spans="14:14" x14ac:dyDescent="0.15">
      <c r="N5197" s="72"/>
    </row>
    <row r="5198" spans="14:14" x14ac:dyDescent="0.15">
      <c r="N5198" s="72"/>
    </row>
    <row r="5199" spans="14:14" x14ac:dyDescent="0.15">
      <c r="N5199" s="72"/>
    </row>
    <row r="5200" spans="14:14" x14ac:dyDescent="0.15">
      <c r="N5200" s="72"/>
    </row>
    <row r="5201" spans="14:14" x14ac:dyDescent="0.15">
      <c r="N5201" s="72"/>
    </row>
    <row r="5202" spans="14:14" x14ac:dyDescent="0.15">
      <c r="N5202" s="72"/>
    </row>
    <row r="5203" spans="14:14" x14ac:dyDescent="0.15">
      <c r="N5203" s="72"/>
    </row>
    <row r="5204" spans="14:14" x14ac:dyDescent="0.15">
      <c r="N5204" s="72"/>
    </row>
    <row r="5205" spans="14:14" x14ac:dyDescent="0.15">
      <c r="N5205" s="72"/>
    </row>
    <row r="5206" spans="14:14" x14ac:dyDescent="0.15">
      <c r="N5206" s="72"/>
    </row>
    <row r="5207" spans="14:14" x14ac:dyDescent="0.15">
      <c r="N5207" s="72"/>
    </row>
    <row r="5208" spans="14:14" x14ac:dyDescent="0.15">
      <c r="N5208" s="72"/>
    </row>
    <row r="5209" spans="14:14" x14ac:dyDescent="0.15">
      <c r="N5209" s="72"/>
    </row>
    <row r="5210" spans="14:14" x14ac:dyDescent="0.15">
      <c r="N5210" s="72"/>
    </row>
    <row r="5211" spans="14:14" x14ac:dyDescent="0.15">
      <c r="N5211" s="72"/>
    </row>
    <row r="5212" spans="14:14" x14ac:dyDescent="0.15">
      <c r="N5212" s="72"/>
    </row>
    <row r="5213" spans="14:14" x14ac:dyDescent="0.15">
      <c r="N5213" s="72"/>
    </row>
    <row r="5214" spans="14:14" x14ac:dyDescent="0.15">
      <c r="N5214" s="72"/>
    </row>
    <row r="5215" spans="14:14" x14ac:dyDescent="0.15">
      <c r="N5215" s="72"/>
    </row>
    <row r="5216" spans="14:14" x14ac:dyDescent="0.15">
      <c r="N5216" s="72"/>
    </row>
    <row r="5217" spans="14:14" x14ac:dyDescent="0.15">
      <c r="N5217" s="72"/>
    </row>
    <row r="5218" spans="14:14" x14ac:dyDescent="0.15">
      <c r="N5218" s="72"/>
    </row>
    <row r="5219" spans="14:14" x14ac:dyDescent="0.15">
      <c r="N5219" s="72"/>
    </row>
    <row r="5220" spans="14:14" x14ac:dyDescent="0.15">
      <c r="N5220" s="72"/>
    </row>
    <row r="5221" spans="14:14" x14ac:dyDescent="0.15">
      <c r="N5221" s="72"/>
    </row>
    <row r="5222" spans="14:14" x14ac:dyDescent="0.15">
      <c r="N5222" s="72"/>
    </row>
    <row r="5223" spans="14:14" x14ac:dyDescent="0.15">
      <c r="N5223" s="72"/>
    </row>
    <row r="5224" spans="14:14" x14ac:dyDescent="0.15">
      <c r="N5224" s="72"/>
    </row>
    <row r="5225" spans="14:14" x14ac:dyDescent="0.15">
      <c r="N5225" s="72"/>
    </row>
    <row r="5226" spans="14:14" x14ac:dyDescent="0.15">
      <c r="N5226" s="72"/>
    </row>
    <row r="5227" spans="14:14" x14ac:dyDescent="0.15">
      <c r="N5227" s="72"/>
    </row>
    <row r="5228" spans="14:14" x14ac:dyDescent="0.15">
      <c r="N5228" s="72"/>
    </row>
    <row r="5229" spans="14:14" x14ac:dyDescent="0.15">
      <c r="N5229" s="72"/>
    </row>
    <row r="5230" spans="14:14" x14ac:dyDescent="0.15">
      <c r="N5230" s="72"/>
    </row>
    <row r="5231" spans="14:14" x14ac:dyDescent="0.15">
      <c r="N5231" s="72"/>
    </row>
    <row r="5232" spans="14:14" x14ac:dyDescent="0.15">
      <c r="N5232" s="72"/>
    </row>
    <row r="5233" spans="14:14" x14ac:dyDescent="0.15">
      <c r="N5233" s="72"/>
    </row>
    <row r="5234" spans="14:14" x14ac:dyDescent="0.15">
      <c r="N5234" s="72"/>
    </row>
    <row r="5235" spans="14:14" x14ac:dyDescent="0.15">
      <c r="N5235" s="72"/>
    </row>
    <row r="5236" spans="14:14" x14ac:dyDescent="0.15">
      <c r="N5236" s="72"/>
    </row>
    <row r="5237" spans="14:14" x14ac:dyDescent="0.15">
      <c r="N5237" s="72"/>
    </row>
    <row r="5238" spans="14:14" x14ac:dyDescent="0.15">
      <c r="N5238" s="72"/>
    </row>
    <row r="5239" spans="14:14" x14ac:dyDescent="0.15">
      <c r="N5239" s="72"/>
    </row>
    <row r="5240" spans="14:14" x14ac:dyDescent="0.15">
      <c r="N5240" s="72"/>
    </row>
    <row r="5241" spans="14:14" x14ac:dyDescent="0.15">
      <c r="N5241" s="72"/>
    </row>
    <row r="5242" spans="14:14" x14ac:dyDescent="0.15">
      <c r="N5242" s="72"/>
    </row>
    <row r="5243" spans="14:14" x14ac:dyDescent="0.15">
      <c r="N5243" s="72"/>
    </row>
    <row r="5244" spans="14:14" x14ac:dyDescent="0.15">
      <c r="N5244" s="72"/>
    </row>
    <row r="5245" spans="14:14" x14ac:dyDescent="0.15">
      <c r="N5245" s="72"/>
    </row>
    <row r="5246" spans="14:14" x14ac:dyDescent="0.15">
      <c r="N5246" s="72"/>
    </row>
    <row r="5247" spans="14:14" x14ac:dyDescent="0.15">
      <c r="N5247" s="72"/>
    </row>
    <row r="5248" spans="14:14" x14ac:dyDescent="0.15">
      <c r="N5248" s="72"/>
    </row>
    <row r="5249" spans="14:14" x14ac:dyDescent="0.15">
      <c r="N5249" s="72"/>
    </row>
    <row r="5250" spans="14:14" x14ac:dyDescent="0.15">
      <c r="N5250" s="72"/>
    </row>
    <row r="5251" spans="14:14" x14ac:dyDescent="0.15">
      <c r="N5251" s="72"/>
    </row>
    <row r="5252" spans="14:14" x14ac:dyDescent="0.15">
      <c r="N5252" s="72"/>
    </row>
    <row r="5253" spans="14:14" x14ac:dyDescent="0.15">
      <c r="N5253" s="72"/>
    </row>
    <row r="5254" spans="14:14" x14ac:dyDescent="0.15">
      <c r="N5254" s="72"/>
    </row>
    <row r="5255" spans="14:14" x14ac:dyDescent="0.15">
      <c r="N5255" s="72"/>
    </row>
    <row r="5256" spans="14:14" x14ac:dyDescent="0.15">
      <c r="N5256" s="72"/>
    </row>
    <row r="5257" spans="14:14" x14ac:dyDescent="0.15">
      <c r="N5257" s="72"/>
    </row>
    <row r="5258" spans="14:14" x14ac:dyDescent="0.15">
      <c r="N5258" s="72"/>
    </row>
    <row r="5259" spans="14:14" x14ac:dyDescent="0.15">
      <c r="N5259" s="72"/>
    </row>
    <row r="5260" spans="14:14" x14ac:dyDescent="0.15">
      <c r="N5260" s="72"/>
    </row>
    <row r="5261" spans="14:14" x14ac:dyDescent="0.15">
      <c r="N5261" s="72"/>
    </row>
    <row r="5262" spans="14:14" x14ac:dyDescent="0.15">
      <c r="N5262" s="72"/>
    </row>
    <row r="5263" spans="14:14" x14ac:dyDescent="0.15">
      <c r="N5263" s="72"/>
    </row>
    <row r="5264" spans="14:14" x14ac:dyDescent="0.15">
      <c r="N5264" s="72"/>
    </row>
    <row r="5265" spans="14:14" x14ac:dyDescent="0.15">
      <c r="N5265" s="72"/>
    </row>
    <row r="5266" spans="14:14" x14ac:dyDescent="0.15">
      <c r="N5266" s="72"/>
    </row>
    <row r="5267" spans="14:14" x14ac:dyDescent="0.15">
      <c r="N5267" s="72"/>
    </row>
    <row r="5268" spans="14:14" x14ac:dyDescent="0.15">
      <c r="N5268" s="72"/>
    </row>
    <row r="5269" spans="14:14" x14ac:dyDescent="0.15">
      <c r="N5269" s="72"/>
    </row>
    <row r="5270" spans="14:14" x14ac:dyDescent="0.15">
      <c r="N5270" s="72"/>
    </row>
    <row r="5271" spans="14:14" x14ac:dyDescent="0.15">
      <c r="N5271" s="72"/>
    </row>
    <row r="5272" spans="14:14" x14ac:dyDescent="0.15">
      <c r="N5272" s="72"/>
    </row>
    <row r="5273" spans="14:14" x14ac:dyDescent="0.15">
      <c r="N5273" s="72"/>
    </row>
    <row r="5274" spans="14:14" x14ac:dyDescent="0.15">
      <c r="N5274" s="72"/>
    </row>
    <row r="5275" spans="14:14" x14ac:dyDescent="0.15">
      <c r="N5275" s="72"/>
    </row>
    <row r="5276" spans="14:14" x14ac:dyDescent="0.15">
      <c r="N5276" s="72"/>
    </row>
    <row r="5277" spans="14:14" x14ac:dyDescent="0.15">
      <c r="N5277" s="72"/>
    </row>
    <row r="5278" spans="14:14" x14ac:dyDescent="0.15">
      <c r="N5278" s="72"/>
    </row>
    <row r="5279" spans="14:14" x14ac:dyDescent="0.15">
      <c r="N5279" s="72"/>
    </row>
    <row r="5280" spans="14:14" x14ac:dyDescent="0.15">
      <c r="N5280" s="72"/>
    </row>
    <row r="5281" spans="14:14" x14ac:dyDescent="0.15">
      <c r="N5281" s="72"/>
    </row>
    <row r="5282" spans="14:14" x14ac:dyDescent="0.15">
      <c r="N5282" s="72"/>
    </row>
    <row r="5283" spans="14:14" x14ac:dyDescent="0.15">
      <c r="N5283" s="72"/>
    </row>
    <row r="5284" spans="14:14" x14ac:dyDescent="0.15">
      <c r="N5284" s="72"/>
    </row>
    <row r="5285" spans="14:14" x14ac:dyDescent="0.15">
      <c r="N5285" s="72"/>
    </row>
    <row r="5286" spans="14:14" x14ac:dyDescent="0.15">
      <c r="N5286" s="72"/>
    </row>
    <row r="5287" spans="14:14" x14ac:dyDescent="0.15">
      <c r="N5287" s="72"/>
    </row>
    <row r="5288" spans="14:14" x14ac:dyDescent="0.15">
      <c r="N5288" s="72"/>
    </row>
    <row r="5289" spans="14:14" x14ac:dyDescent="0.15">
      <c r="N5289" s="72"/>
    </row>
    <row r="5290" spans="14:14" x14ac:dyDescent="0.15">
      <c r="N5290" s="72"/>
    </row>
    <row r="5291" spans="14:14" x14ac:dyDescent="0.15">
      <c r="N5291" s="72"/>
    </row>
    <row r="5292" spans="14:14" x14ac:dyDescent="0.15">
      <c r="N5292" s="72"/>
    </row>
    <row r="5293" spans="14:14" x14ac:dyDescent="0.15">
      <c r="N5293" s="72"/>
    </row>
    <row r="5294" spans="14:14" x14ac:dyDescent="0.15">
      <c r="N5294" s="72"/>
    </row>
    <row r="5295" spans="14:14" x14ac:dyDescent="0.15">
      <c r="N5295" s="72"/>
    </row>
    <row r="5296" spans="14:14" x14ac:dyDescent="0.15">
      <c r="N5296" s="72"/>
    </row>
    <row r="5297" spans="14:14" x14ac:dyDescent="0.15">
      <c r="N5297" s="72"/>
    </row>
    <row r="5298" spans="14:14" x14ac:dyDescent="0.15">
      <c r="N5298" s="72"/>
    </row>
    <row r="5299" spans="14:14" x14ac:dyDescent="0.15">
      <c r="N5299" s="72"/>
    </row>
    <row r="5300" spans="14:14" x14ac:dyDescent="0.15">
      <c r="N5300" s="72"/>
    </row>
    <row r="5301" spans="14:14" x14ac:dyDescent="0.15">
      <c r="N5301" s="72"/>
    </row>
    <row r="5302" spans="14:14" x14ac:dyDescent="0.15">
      <c r="N5302" s="72"/>
    </row>
    <row r="5303" spans="14:14" x14ac:dyDescent="0.15">
      <c r="N5303" s="72"/>
    </row>
    <row r="5304" spans="14:14" x14ac:dyDescent="0.15">
      <c r="N5304" s="72"/>
    </row>
    <row r="5305" spans="14:14" x14ac:dyDescent="0.15">
      <c r="N5305" s="72"/>
    </row>
    <row r="5306" spans="14:14" x14ac:dyDescent="0.15">
      <c r="N5306" s="72"/>
    </row>
    <row r="5307" spans="14:14" x14ac:dyDescent="0.15">
      <c r="N5307" s="72"/>
    </row>
    <row r="5308" spans="14:14" x14ac:dyDescent="0.15">
      <c r="N5308" s="72"/>
    </row>
    <row r="5309" spans="14:14" x14ac:dyDescent="0.15">
      <c r="N5309" s="72"/>
    </row>
    <row r="5310" spans="14:14" x14ac:dyDescent="0.15">
      <c r="N5310" s="72"/>
    </row>
    <row r="5311" spans="14:14" x14ac:dyDescent="0.15">
      <c r="N5311" s="72"/>
    </row>
    <row r="5312" spans="14:14" x14ac:dyDescent="0.15">
      <c r="N5312" s="72"/>
    </row>
    <row r="5313" spans="14:14" x14ac:dyDescent="0.15">
      <c r="N5313" s="72"/>
    </row>
    <row r="5314" spans="14:14" x14ac:dyDescent="0.15">
      <c r="N5314" s="72"/>
    </row>
    <row r="5315" spans="14:14" x14ac:dyDescent="0.15">
      <c r="N5315" s="72"/>
    </row>
    <row r="5316" spans="14:14" x14ac:dyDescent="0.15">
      <c r="N5316" s="72"/>
    </row>
    <row r="5317" spans="14:14" x14ac:dyDescent="0.15">
      <c r="N5317" s="72"/>
    </row>
    <row r="5318" spans="14:14" x14ac:dyDescent="0.15">
      <c r="N5318" s="72"/>
    </row>
    <row r="5319" spans="14:14" x14ac:dyDescent="0.15">
      <c r="N5319" s="72"/>
    </row>
    <row r="5320" spans="14:14" x14ac:dyDescent="0.15">
      <c r="N5320" s="72"/>
    </row>
    <row r="5321" spans="14:14" x14ac:dyDescent="0.15">
      <c r="N5321" s="72"/>
    </row>
    <row r="5322" spans="14:14" x14ac:dyDescent="0.15">
      <c r="N5322" s="72"/>
    </row>
    <row r="5323" spans="14:14" x14ac:dyDescent="0.15">
      <c r="N5323" s="72"/>
    </row>
    <row r="5324" spans="14:14" x14ac:dyDescent="0.15">
      <c r="N5324" s="72"/>
    </row>
    <row r="5325" spans="14:14" x14ac:dyDescent="0.15">
      <c r="N5325" s="72"/>
    </row>
    <row r="5326" spans="14:14" x14ac:dyDescent="0.15">
      <c r="N5326" s="72"/>
    </row>
    <row r="5327" spans="14:14" x14ac:dyDescent="0.15">
      <c r="N5327" s="72"/>
    </row>
    <row r="5328" spans="14:14" x14ac:dyDescent="0.15">
      <c r="N5328" s="72"/>
    </row>
    <row r="5329" spans="14:14" x14ac:dyDescent="0.15">
      <c r="N5329" s="72"/>
    </row>
    <row r="5330" spans="14:14" x14ac:dyDescent="0.15">
      <c r="N5330" s="72"/>
    </row>
    <row r="5331" spans="14:14" x14ac:dyDescent="0.15">
      <c r="N5331" s="72"/>
    </row>
    <row r="5332" spans="14:14" x14ac:dyDescent="0.15">
      <c r="N5332" s="72"/>
    </row>
    <row r="5333" spans="14:14" x14ac:dyDescent="0.15">
      <c r="N5333" s="72"/>
    </row>
    <row r="5334" spans="14:14" x14ac:dyDescent="0.15">
      <c r="N5334" s="72"/>
    </row>
    <row r="5335" spans="14:14" x14ac:dyDescent="0.15">
      <c r="N5335" s="72"/>
    </row>
    <row r="5336" spans="14:14" x14ac:dyDescent="0.15">
      <c r="N5336" s="72"/>
    </row>
    <row r="5337" spans="14:14" x14ac:dyDescent="0.15">
      <c r="N5337" s="72"/>
    </row>
    <row r="5338" spans="14:14" x14ac:dyDescent="0.15">
      <c r="N5338" s="72"/>
    </row>
    <row r="5339" spans="14:14" x14ac:dyDescent="0.15">
      <c r="N5339" s="72"/>
    </row>
    <row r="5340" spans="14:14" x14ac:dyDescent="0.15">
      <c r="N5340" s="72"/>
    </row>
    <row r="5341" spans="14:14" x14ac:dyDescent="0.15">
      <c r="N5341" s="72"/>
    </row>
    <row r="5342" spans="14:14" x14ac:dyDescent="0.15">
      <c r="N5342" s="72"/>
    </row>
    <row r="5343" spans="14:14" x14ac:dyDescent="0.15">
      <c r="N5343" s="72"/>
    </row>
    <row r="5344" spans="14:14" x14ac:dyDescent="0.15">
      <c r="N5344" s="72"/>
    </row>
    <row r="5345" spans="14:14" x14ac:dyDescent="0.15">
      <c r="N5345" s="72"/>
    </row>
    <row r="5346" spans="14:14" x14ac:dyDescent="0.15">
      <c r="N5346" s="72"/>
    </row>
    <row r="5347" spans="14:14" x14ac:dyDescent="0.15">
      <c r="N5347" s="72"/>
    </row>
    <row r="5348" spans="14:14" x14ac:dyDescent="0.15">
      <c r="N5348" s="72"/>
    </row>
    <row r="5349" spans="14:14" x14ac:dyDescent="0.15">
      <c r="N5349" s="72"/>
    </row>
    <row r="5350" spans="14:14" x14ac:dyDescent="0.15">
      <c r="N5350" s="72"/>
    </row>
    <row r="5351" spans="14:14" x14ac:dyDescent="0.15">
      <c r="N5351" s="72"/>
    </row>
    <row r="5352" spans="14:14" x14ac:dyDescent="0.15">
      <c r="N5352" s="72"/>
    </row>
    <row r="5353" spans="14:14" x14ac:dyDescent="0.15">
      <c r="N5353" s="72"/>
    </row>
    <row r="5354" spans="14:14" x14ac:dyDescent="0.15">
      <c r="N5354" s="72"/>
    </row>
    <row r="5355" spans="14:14" x14ac:dyDescent="0.15">
      <c r="N5355" s="72"/>
    </row>
    <row r="5356" spans="14:14" x14ac:dyDescent="0.15">
      <c r="N5356" s="72"/>
    </row>
    <row r="5357" spans="14:14" x14ac:dyDescent="0.15">
      <c r="N5357" s="72"/>
    </row>
    <row r="5358" spans="14:14" x14ac:dyDescent="0.15">
      <c r="N5358" s="72"/>
    </row>
    <row r="5359" spans="14:14" x14ac:dyDescent="0.15">
      <c r="N5359" s="72"/>
    </row>
    <row r="5360" spans="14:14" x14ac:dyDescent="0.15">
      <c r="N5360" s="72"/>
    </row>
    <row r="5361" spans="14:14" x14ac:dyDescent="0.15">
      <c r="N5361" s="72"/>
    </row>
    <row r="5362" spans="14:14" x14ac:dyDescent="0.15">
      <c r="N5362" s="72"/>
    </row>
    <row r="5363" spans="14:14" x14ac:dyDescent="0.15">
      <c r="N5363" s="72"/>
    </row>
    <row r="5364" spans="14:14" x14ac:dyDescent="0.15">
      <c r="N5364" s="72"/>
    </row>
    <row r="5365" spans="14:14" x14ac:dyDescent="0.15">
      <c r="N5365" s="72"/>
    </row>
    <row r="5366" spans="14:14" x14ac:dyDescent="0.15">
      <c r="N5366" s="72"/>
    </row>
    <row r="5367" spans="14:14" x14ac:dyDescent="0.15">
      <c r="N5367" s="72"/>
    </row>
    <row r="5368" spans="14:14" x14ac:dyDescent="0.15">
      <c r="N5368" s="72"/>
    </row>
    <row r="5369" spans="14:14" x14ac:dyDescent="0.15">
      <c r="N5369" s="72"/>
    </row>
    <row r="5370" spans="14:14" x14ac:dyDescent="0.15">
      <c r="N5370" s="72"/>
    </row>
    <row r="5371" spans="14:14" x14ac:dyDescent="0.15">
      <c r="N5371" s="72"/>
    </row>
    <row r="5372" spans="14:14" x14ac:dyDescent="0.15">
      <c r="N5372" s="72"/>
    </row>
    <row r="5373" spans="14:14" x14ac:dyDescent="0.15">
      <c r="N5373" s="72"/>
    </row>
    <row r="5374" spans="14:14" x14ac:dyDescent="0.15">
      <c r="N5374" s="72"/>
    </row>
    <row r="5375" spans="14:14" x14ac:dyDescent="0.15">
      <c r="N5375" s="72"/>
    </row>
    <row r="5376" spans="14:14" x14ac:dyDescent="0.15">
      <c r="N5376" s="72"/>
    </row>
    <row r="5377" spans="14:14" x14ac:dyDescent="0.15">
      <c r="N5377" s="72"/>
    </row>
    <row r="5378" spans="14:14" x14ac:dyDescent="0.15">
      <c r="N5378" s="72"/>
    </row>
    <row r="5379" spans="14:14" x14ac:dyDescent="0.15">
      <c r="N5379" s="72"/>
    </row>
    <row r="5380" spans="14:14" x14ac:dyDescent="0.15">
      <c r="N5380" s="72"/>
    </row>
    <row r="5381" spans="14:14" x14ac:dyDescent="0.15">
      <c r="N5381" s="72"/>
    </row>
    <row r="5382" spans="14:14" x14ac:dyDescent="0.15">
      <c r="N5382" s="72"/>
    </row>
    <row r="5383" spans="14:14" x14ac:dyDescent="0.15">
      <c r="N5383" s="72"/>
    </row>
    <row r="5384" spans="14:14" x14ac:dyDescent="0.15">
      <c r="N5384" s="72"/>
    </row>
    <row r="5385" spans="14:14" x14ac:dyDescent="0.15">
      <c r="N5385" s="72"/>
    </row>
    <row r="5386" spans="14:14" x14ac:dyDescent="0.15">
      <c r="N5386" s="72"/>
    </row>
    <row r="5387" spans="14:14" x14ac:dyDescent="0.15">
      <c r="N5387" s="72"/>
    </row>
    <row r="5388" spans="14:14" x14ac:dyDescent="0.15">
      <c r="N5388" s="72"/>
    </row>
    <row r="5389" spans="14:14" x14ac:dyDescent="0.15">
      <c r="N5389" s="72"/>
    </row>
    <row r="5390" spans="14:14" x14ac:dyDescent="0.15">
      <c r="N5390" s="72"/>
    </row>
    <row r="5391" spans="14:14" x14ac:dyDescent="0.15">
      <c r="N5391" s="72"/>
    </row>
    <row r="5392" spans="14:14" x14ac:dyDescent="0.15">
      <c r="N5392" s="72"/>
    </row>
    <row r="5393" spans="14:14" x14ac:dyDescent="0.15">
      <c r="N5393" s="72"/>
    </row>
    <row r="5394" spans="14:14" x14ac:dyDescent="0.15">
      <c r="N5394" s="72"/>
    </row>
    <row r="5395" spans="14:14" x14ac:dyDescent="0.15">
      <c r="N5395" s="72"/>
    </row>
    <row r="5396" spans="14:14" x14ac:dyDescent="0.15">
      <c r="N5396" s="72"/>
    </row>
    <row r="5397" spans="14:14" x14ac:dyDescent="0.15">
      <c r="N5397" s="72"/>
    </row>
    <row r="5398" spans="14:14" x14ac:dyDescent="0.15">
      <c r="N5398" s="72"/>
    </row>
    <row r="5399" spans="14:14" x14ac:dyDescent="0.15">
      <c r="N5399" s="72"/>
    </row>
    <row r="5400" spans="14:14" x14ac:dyDescent="0.15">
      <c r="N5400" s="72"/>
    </row>
    <row r="5401" spans="14:14" x14ac:dyDescent="0.15">
      <c r="N5401" s="72"/>
    </row>
    <row r="5402" spans="14:14" x14ac:dyDescent="0.15">
      <c r="N5402" s="72"/>
    </row>
    <row r="5403" spans="14:14" x14ac:dyDescent="0.15">
      <c r="N5403" s="72"/>
    </row>
    <row r="5404" spans="14:14" x14ac:dyDescent="0.15">
      <c r="N5404" s="72"/>
    </row>
    <row r="5405" spans="14:14" x14ac:dyDescent="0.15">
      <c r="N5405" s="72"/>
    </row>
    <row r="5406" spans="14:14" x14ac:dyDescent="0.15">
      <c r="N5406" s="72"/>
    </row>
    <row r="5407" spans="14:14" x14ac:dyDescent="0.15">
      <c r="N5407" s="72"/>
    </row>
    <row r="5408" spans="14:14" x14ac:dyDescent="0.15">
      <c r="N5408" s="72"/>
    </row>
    <row r="5409" spans="14:14" x14ac:dyDescent="0.15">
      <c r="N5409" s="72"/>
    </row>
    <row r="5410" spans="14:14" x14ac:dyDescent="0.15">
      <c r="N5410" s="72"/>
    </row>
    <row r="5411" spans="14:14" x14ac:dyDescent="0.15">
      <c r="N5411" s="72"/>
    </row>
    <row r="5412" spans="14:14" x14ac:dyDescent="0.15">
      <c r="N5412" s="72"/>
    </row>
    <row r="5413" spans="14:14" x14ac:dyDescent="0.15">
      <c r="N5413" s="72"/>
    </row>
    <row r="5414" spans="14:14" x14ac:dyDescent="0.15">
      <c r="N5414" s="72"/>
    </row>
    <row r="5415" spans="14:14" x14ac:dyDescent="0.15">
      <c r="N5415" s="72"/>
    </row>
    <row r="5416" spans="14:14" x14ac:dyDescent="0.15">
      <c r="N5416" s="72"/>
    </row>
    <row r="5417" spans="14:14" x14ac:dyDescent="0.15">
      <c r="N5417" s="72"/>
    </row>
    <row r="5418" spans="14:14" x14ac:dyDescent="0.15">
      <c r="N5418" s="72"/>
    </row>
    <row r="5419" spans="14:14" x14ac:dyDescent="0.15">
      <c r="N5419" s="72"/>
    </row>
    <row r="5420" spans="14:14" x14ac:dyDescent="0.15">
      <c r="N5420" s="72"/>
    </row>
    <row r="5421" spans="14:14" x14ac:dyDescent="0.15">
      <c r="N5421" s="72"/>
    </row>
    <row r="5422" spans="14:14" x14ac:dyDescent="0.15">
      <c r="N5422" s="72"/>
    </row>
    <row r="5423" spans="14:14" x14ac:dyDescent="0.15">
      <c r="N5423" s="72"/>
    </row>
    <row r="5424" spans="14:14" x14ac:dyDescent="0.15">
      <c r="N5424" s="72"/>
    </row>
    <row r="5425" spans="14:14" x14ac:dyDescent="0.15">
      <c r="N5425" s="72"/>
    </row>
    <row r="5426" spans="14:14" x14ac:dyDescent="0.15">
      <c r="N5426" s="72"/>
    </row>
    <row r="5427" spans="14:14" x14ac:dyDescent="0.15">
      <c r="N5427" s="72"/>
    </row>
    <row r="5428" spans="14:14" x14ac:dyDescent="0.15">
      <c r="N5428" s="72"/>
    </row>
    <row r="5429" spans="14:14" x14ac:dyDescent="0.15">
      <c r="N5429" s="72"/>
    </row>
    <row r="5430" spans="14:14" x14ac:dyDescent="0.15">
      <c r="N5430" s="72"/>
    </row>
    <row r="5431" spans="14:14" x14ac:dyDescent="0.15">
      <c r="N5431" s="72"/>
    </row>
    <row r="5432" spans="14:14" x14ac:dyDescent="0.15">
      <c r="N5432" s="72"/>
    </row>
    <row r="5433" spans="14:14" x14ac:dyDescent="0.15">
      <c r="N5433" s="72"/>
    </row>
    <row r="5434" spans="14:14" x14ac:dyDescent="0.15">
      <c r="N5434" s="72"/>
    </row>
    <row r="5435" spans="14:14" x14ac:dyDescent="0.15">
      <c r="N5435" s="72"/>
    </row>
    <row r="5436" spans="14:14" x14ac:dyDescent="0.15">
      <c r="N5436" s="72"/>
    </row>
    <row r="5437" spans="14:14" x14ac:dyDescent="0.15">
      <c r="N5437" s="72"/>
    </row>
    <row r="5438" spans="14:14" x14ac:dyDescent="0.15">
      <c r="N5438" s="72"/>
    </row>
    <row r="5439" spans="14:14" x14ac:dyDescent="0.15">
      <c r="N5439" s="72"/>
    </row>
    <row r="5440" spans="14:14" x14ac:dyDescent="0.15">
      <c r="N5440" s="72"/>
    </row>
    <row r="5441" spans="14:14" x14ac:dyDescent="0.15">
      <c r="N5441" s="72"/>
    </row>
    <row r="5442" spans="14:14" x14ac:dyDescent="0.15">
      <c r="N5442" s="72"/>
    </row>
    <row r="5443" spans="14:14" x14ac:dyDescent="0.15">
      <c r="N5443" s="72"/>
    </row>
    <row r="5444" spans="14:14" x14ac:dyDescent="0.15">
      <c r="N5444" s="72"/>
    </row>
    <row r="5445" spans="14:14" x14ac:dyDescent="0.15">
      <c r="N5445" s="72"/>
    </row>
    <row r="5446" spans="14:14" x14ac:dyDescent="0.15">
      <c r="N5446" s="72"/>
    </row>
    <row r="5447" spans="14:14" x14ac:dyDescent="0.15">
      <c r="N5447" s="72"/>
    </row>
    <row r="5448" spans="14:14" x14ac:dyDescent="0.15">
      <c r="N5448" s="72"/>
    </row>
    <row r="5449" spans="14:14" x14ac:dyDescent="0.15">
      <c r="N5449" s="72"/>
    </row>
    <row r="5450" spans="14:14" x14ac:dyDescent="0.15">
      <c r="N5450" s="72"/>
    </row>
    <row r="5451" spans="14:14" x14ac:dyDescent="0.15">
      <c r="N5451" s="72"/>
    </row>
    <row r="5452" spans="14:14" x14ac:dyDescent="0.15">
      <c r="N5452" s="72"/>
    </row>
    <row r="5453" spans="14:14" x14ac:dyDescent="0.15">
      <c r="N5453" s="72"/>
    </row>
    <row r="5454" spans="14:14" x14ac:dyDescent="0.15">
      <c r="N5454" s="72"/>
    </row>
    <row r="5455" spans="14:14" x14ac:dyDescent="0.15">
      <c r="N5455" s="72"/>
    </row>
    <row r="5456" spans="14:14" x14ac:dyDescent="0.15">
      <c r="N5456" s="72"/>
    </row>
    <row r="5457" spans="14:14" x14ac:dyDescent="0.15">
      <c r="N5457" s="72"/>
    </row>
    <row r="5458" spans="14:14" x14ac:dyDescent="0.15">
      <c r="N5458" s="72"/>
    </row>
    <row r="5459" spans="14:14" x14ac:dyDescent="0.15">
      <c r="N5459" s="72"/>
    </row>
    <row r="5460" spans="14:14" x14ac:dyDescent="0.15">
      <c r="N5460" s="72"/>
    </row>
    <row r="5461" spans="14:14" x14ac:dyDescent="0.15">
      <c r="N5461" s="72"/>
    </row>
    <row r="5462" spans="14:14" x14ac:dyDescent="0.15">
      <c r="N5462" s="72"/>
    </row>
    <row r="5463" spans="14:14" x14ac:dyDescent="0.15">
      <c r="N5463" s="72"/>
    </row>
    <row r="5464" spans="14:14" x14ac:dyDescent="0.15">
      <c r="N5464" s="72"/>
    </row>
    <row r="5465" spans="14:14" x14ac:dyDescent="0.15">
      <c r="N5465" s="72"/>
    </row>
    <row r="5466" spans="14:14" x14ac:dyDescent="0.15">
      <c r="N5466" s="72"/>
    </row>
    <row r="5467" spans="14:14" x14ac:dyDescent="0.15">
      <c r="N5467" s="72"/>
    </row>
    <row r="5468" spans="14:14" x14ac:dyDescent="0.15">
      <c r="N5468" s="72"/>
    </row>
    <row r="5469" spans="14:14" x14ac:dyDescent="0.15">
      <c r="N5469" s="72"/>
    </row>
    <row r="5470" spans="14:14" x14ac:dyDescent="0.15">
      <c r="N5470" s="72"/>
    </row>
    <row r="5471" spans="14:14" x14ac:dyDescent="0.15">
      <c r="N5471" s="72"/>
    </row>
    <row r="5472" spans="14:14" x14ac:dyDescent="0.15">
      <c r="N5472" s="72"/>
    </row>
    <row r="5473" spans="14:14" x14ac:dyDescent="0.15">
      <c r="N5473" s="72"/>
    </row>
    <row r="5474" spans="14:14" x14ac:dyDescent="0.15">
      <c r="N5474" s="72"/>
    </row>
    <row r="5475" spans="14:14" x14ac:dyDescent="0.15">
      <c r="N5475" s="72"/>
    </row>
    <row r="5476" spans="14:14" x14ac:dyDescent="0.15">
      <c r="N5476" s="72"/>
    </row>
    <row r="5477" spans="14:14" x14ac:dyDescent="0.15">
      <c r="N5477" s="72"/>
    </row>
    <row r="5478" spans="14:14" x14ac:dyDescent="0.15">
      <c r="N5478" s="72"/>
    </row>
    <row r="5479" spans="14:14" x14ac:dyDescent="0.15">
      <c r="N5479" s="72"/>
    </row>
    <row r="5480" spans="14:14" x14ac:dyDescent="0.15">
      <c r="N5480" s="72"/>
    </row>
    <row r="5481" spans="14:14" x14ac:dyDescent="0.15">
      <c r="N5481" s="72"/>
    </row>
    <row r="5482" spans="14:14" x14ac:dyDescent="0.15">
      <c r="N5482" s="72"/>
    </row>
    <row r="5483" spans="14:14" x14ac:dyDescent="0.15">
      <c r="N5483" s="72"/>
    </row>
    <row r="5484" spans="14:14" x14ac:dyDescent="0.15">
      <c r="N5484" s="72"/>
    </row>
    <row r="5485" spans="14:14" x14ac:dyDescent="0.15">
      <c r="N5485" s="72"/>
    </row>
    <row r="5486" spans="14:14" x14ac:dyDescent="0.15">
      <c r="N5486" s="72"/>
    </row>
    <row r="5487" spans="14:14" x14ac:dyDescent="0.15">
      <c r="N5487" s="72"/>
    </row>
    <row r="5488" spans="14:14" x14ac:dyDescent="0.15">
      <c r="N5488" s="72"/>
    </row>
    <row r="5489" spans="14:14" x14ac:dyDescent="0.15">
      <c r="N5489" s="72"/>
    </row>
    <row r="5490" spans="14:14" x14ac:dyDescent="0.15">
      <c r="N5490" s="72"/>
    </row>
    <row r="5491" spans="14:14" x14ac:dyDescent="0.15">
      <c r="N5491" s="72"/>
    </row>
    <row r="5492" spans="14:14" x14ac:dyDescent="0.15">
      <c r="N5492" s="72"/>
    </row>
    <row r="5493" spans="14:14" x14ac:dyDescent="0.15">
      <c r="N5493" s="72"/>
    </row>
    <row r="5494" spans="14:14" x14ac:dyDescent="0.15">
      <c r="N5494" s="72"/>
    </row>
    <row r="5495" spans="14:14" x14ac:dyDescent="0.15">
      <c r="N5495" s="72"/>
    </row>
    <row r="5496" spans="14:14" x14ac:dyDescent="0.15">
      <c r="N5496" s="72"/>
    </row>
    <row r="5497" spans="14:14" x14ac:dyDescent="0.15">
      <c r="N5497" s="72"/>
    </row>
    <row r="5498" spans="14:14" x14ac:dyDescent="0.15">
      <c r="N5498" s="72"/>
    </row>
    <row r="5499" spans="14:14" x14ac:dyDescent="0.15">
      <c r="N5499" s="72"/>
    </row>
    <row r="5500" spans="14:14" x14ac:dyDescent="0.15">
      <c r="N5500" s="72"/>
    </row>
    <row r="5501" spans="14:14" x14ac:dyDescent="0.15">
      <c r="N5501" s="72"/>
    </row>
    <row r="5502" spans="14:14" x14ac:dyDescent="0.15">
      <c r="N5502" s="72"/>
    </row>
    <row r="5503" spans="14:14" x14ac:dyDescent="0.15">
      <c r="N5503" s="72"/>
    </row>
    <row r="5504" spans="14:14" x14ac:dyDescent="0.15">
      <c r="N5504" s="72"/>
    </row>
    <row r="5505" spans="14:14" x14ac:dyDescent="0.15">
      <c r="N5505" s="72"/>
    </row>
    <row r="5506" spans="14:14" x14ac:dyDescent="0.15">
      <c r="N5506" s="72"/>
    </row>
    <row r="5507" spans="14:14" x14ac:dyDescent="0.15">
      <c r="N5507" s="72"/>
    </row>
    <row r="5508" spans="14:14" x14ac:dyDescent="0.15">
      <c r="N5508" s="72"/>
    </row>
    <row r="5509" spans="14:14" x14ac:dyDescent="0.15">
      <c r="N5509" s="72"/>
    </row>
    <row r="5510" spans="14:14" x14ac:dyDescent="0.15">
      <c r="N5510" s="72"/>
    </row>
    <row r="5511" spans="14:14" x14ac:dyDescent="0.15">
      <c r="N5511" s="72"/>
    </row>
    <row r="5512" spans="14:14" x14ac:dyDescent="0.15">
      <c r="N5512" s="72"/>
    </row>
    <row r="5513" spans="14:14" x14ac:dyDescent="0.15">
      <c r="N5513" s="72"/>
    </row>
    <row r="5514" spans="14:14" x14ac:dyDescent="0.15">
      <c r="N5514" s="72"/>
    </row>
    <row r="5515" spans="14:14" x14ac:dyDescent="0.15">
      <c r="N5515" s="72"/>
    </row>
    <row r="5516" spans="14:14" x14ac:dyDescent="0.15">
      <c r="N5516" s="72"/>
    </row>
    <row r="5517" spans="14:14" x14ac:dyDescent="0.15">
      <c r="N5517" s="72"/>
    </row>
    <row r="5518" spans="14:14" x14ac:dyDescent="0.15">
      <c r="N5518" s="72"/>
    </row>
    <row r="5519" spans="14:14" x14ac:dyDescent="0.15">
      <c r="N5519" s="72"/>
    </row>
    <row r="5520" spans="14:14" x14ac:dyDescent="0.15">
      <c r="N5520" s="72"/>
    </row>
    <row r="5521" spans="14:14" x14ac:dyDescent="0.15">
      <c r="N5521" s="72"/>
    </row>
    <row r="5522" spans="14:14" x14ac:dyDescent="0.15">
      <c r="N5522" s="72"/>
    </row>
    <row r="5523" spans="14:14" x14ac:dyDescent="0.15">
      <c r="N5523" s="72"/>
    </row>
    <row r="5524" spans="14:14" x14ac:dyDescent="0.15">
      <c r="N5524" s="72"/>
    </row>
    <row r="5525" spans="14:14" x14ac:dyDescent="0.15">
      <c r="N5525" s="72"/>
    </row>
    <row r="5526" spans="14:14" x14ac:dyDescent="0.15">
      <c r="N5526" s="72"/>
    </row>
    <row r="5527" spans="14:14" x14ac:dyDescent="0.15">
      <c r="N5527" s="72"/>
    </row>
    <row r="5528" spans="14:14" x14ac:dyDescent="0.15">
      <c r="N5528" s="72"/>
    </row>
    <row r="5529" spans="14:14" x14ac:dyDescent="0.15">
      <c r="N5529" s="72"/>
    </row>
    <row r="5530" spans="14:14" x14ac:dyDescent="0.15">
      <c r="N5530" s="72"/>
    </row>
    <row r="5531" spans="14:14" x14ac:dyDescent="0.15">
      <c r="N5531" s="72"/>
    </row>
    <row r="5532" spans="14:14" x14ac:dyDescent="0.15">
      <c r="N5532" s="72"/>
    </row>
    <row r="5533" spans="14:14" x14ac:dyDescent="0.15">
      <c r="N5533" s="72"/>
    </row>
    <row r="5534" spans="14:14" x14ac:dyDescent="0.15">
      <c r="N5534" s="72"/>
    </row>
    <row r="5535" spans="14:14" x14ac:dyDescent="0.15">
      <c r="N5535" s="72"/>
    </row>
    <row r="5536" spans="14:14" x14ac:dyDescent="0.15">
      <c r="N5536" s="72"/>
    </row>
    <row r="5537" spans="14:14" x14ac:dyDescent="0.15">
      <c r="N5537" s="72"/>
    </row>
    <row r="5538" spans="14:14" x14ac:dyDescent="0.15">
      <c r="N5538" s="72"/>
    </row>
    <row r="5539" spans="14:14" x14ac:dyDescent="0.15">
      <c r="N5539" s="72"/>
    </row>
    <row r="5540" spans="14:14" x14ac:dyDescent="0.15">
      <c r="N5540" s="72"/>
    </row>
    <row r="5541" spans="14:14" x14ac:dyDescent="0.15">
      <c r="N5541" s="72"/>
    </row>
    <row r="5542" spans="14:14" x14ac:dyDescent="0.15">
      <c r="N5542" s="72"/>
    </row>
    <row r="5543" spans="14:14" x14ac:dyDescent="0.15">
      <c r="N5543" s="72"/>
    </row>
    <row r="5544" spans="14:14" x14ac:dyDescent="0.15">
      <c r="N5544" s="72"/>
    </row>
    <row r="5545" spans="14:14" x14ac:dyDescent="0.15">
      <c r="N5545" s="72"/>
    </row>
    <row r="5546" spans="14:14" x14ac:dyDescent="0.15">
      <c r="N5546" s="72"/>
    </row>
    <row r="5547" spans="14:14" x14ac:dyDescent="0.15">
      <c r="N5547" s="72"/>
    </row>
    <row r="5548" spans="14:14" x14ac:dyDescent="0.15">
      <c r="N5548" s="72"/>
    </row>
    <row r="5549" spans="14:14" x14ac:dyDescent="0.15">
      <c r="N5549" s="72"/>
    </row>
    <row r="5550" spans="14:14" x14ac:dyDescent="0.15">
      <c r="N5550" s="72"/>
    </row>
    <row r="5551" spans="14:14" x14ac:dyDescent="0.15">
      <c r="N5551" s="72"/>
    </row>
    <row r="5552" spans="14:14" x14ac:dyDescent="0.15">
      <c r="N5552" s="72"/>
    </row>
    <row r="5553" spans="14:14" x14ac:dyDescent="0.15">
      <c r="N5553" s="72"/>
    </row>
    <row r="5554" spans="14:14" x14ac:dyDescent="0.15">
      <c r="N5554" s="72"/>
    </row>
    <row r="5555" spans="14:14" x14ac:dyDescent="0.15">
      <c r="N5555" s="72"/>
    </row>
    <row r="5556" spans="14:14" x14ac:dyDescent="0.15">
      <c r="N5556" s="72"/>
    </row>
    <row r="5557" spans="14:14" x14ac:dyDescent="0.15">
      <c r="N5557" s="72"/>
    </row>
    <row r="5558" spans="14:14" x14ac:dyDescent="0.15">
      <c r="N5558" s="72"/>
    </row>
    <row r="5559" spans="14:14" x14ac:dyDescent="0.15">
      <c r="N5559" s="72"/>
    </row>
    <row r="5560" spans="14:14" x14ac:dyDescent="0.15">
      <c r="N5560" s="72"/>
    </row>
    <row r="5561" spans="14:14" x14ac:dyDescent="0.15">
      <c r="N5561" s="72"/>
    </row>
    <row r="5562" spans="14:14" x14ac:dyDescent="0.15">
      <c r="N5562" s="72"/>
    </row>
    <row r="5563" spans="14:14" x14ac:dyDescent="0.15">
      <c r="N5563" s="72"/>
    </row>
    <row r="5564" spans="14:14" x14ac:dyDescent="0.15">
      <c r="N5564" s="72"/>
    </row>
    <row r="5565" spans="14:14" x14ac:dyDescent="0.15">
      <c r="N5565" s="72"/>
    </row>
    <row r="5566" spans="14:14" x14ac:dyDescent="0.15">
      <c r="N5566" s="72"/>
    </row>
    <row r="5567" spans="14:14" x14ac:dyDescent="0.15">
      <c r="N5567" s="72"/>
    </row>
    <row r="5568" spans="14:14" x14ac:dyDescent="0.15">
      <c r="N5568" s="72"/>
    </row>
    <row r="5569" spans="14:14" x14ac:dyDescent="0.15">
      <c r="N5569" s="72"/>
    </row>
    <row r="5570" spans="14:14" x14ac:dyDescent="0.15">
      <c r="N5570" s="72"/>
    </row>
    <row r="5571" spans="14:14" x14ac:dyDescent="0.15">
      <c r="N5571" s="72"/>
    </row>
    <row r="5572" spans="14:14" x14ac:dyDescent="0.15">
      <c r="N5572" s="72"/>
    </row>
    <row r="5573" spans="14:14" x14ac:dyDescent="0.15">
      <c r="N5573" s="72"/>
    </row>
    <row r="5574" spans="14:14" x14ac:dyDescent="0.15">
      <c r="N5574" s="72"/>
    </row>
    <row r="5575" spans="14:14" x14ac:dyDescent="0.15">
      <c r="N5575" s="72"/>
    </row>
    <row r="5576" spans="14:14" x14ac:dyDescent="0.15">
      <c r="N5576" s="72"/>
    </row>
    <row r="5577" spans="14:14" x14ac:dyDescent="0.15">
      <c r="N5577" s="72"/>
    </row>
    <row r="5578" spans="14:14" x14ac:dyDescent="0.15">
      <c r="N5578" s="72"/>
    </row>
    <row r="5579" spans="14:14" x14ac:dyDescent="0.15">
      <c r="N5579" s="72"/>
    </row>
    <row r="5580" spans="14:14" x14ac:dyDescent="0.15">
      <c r="N5580" s="72"/>
    </row>
    <row r="5581" spans="14:14" x14ac:dyDescent="0.15">
      <c r="N5581" s="72"/>
    </row>
    <row r="5582" spans="14:14" x14ac:dyDescent="0.15">
      <c r="N5582" s="72"/>
    </row>
    <row r="5583" spans="14:14" x14ac:dyDescent="0.15">
      <c r="N5583" s="72"/>
    </row>
    <row r="5584" spans="14:14" x14ac:dyDescent="0.15">
      <c r="N5584" s="72"/>
    </row>
    <row r="5585" spans="14:14" x14ac:dyDescent="0.15">
      <c r="N5585" s="72"/>
    </row>
    <row r="5586" spans="14:14" x14ac:dyDescent="0.15">
      <c r="N5586" s="72"/>
    </row>
    <row r="5587" spans="14:14" x14ac:dyDescent="0.15">
      <c r="N5587" s="72"/>
    </row>
    <row r="5588" spans="14:14" x14ac:dyDescent="0.15">
      <c r="N5588" s="72"/>
    </row>
    <row r="5589" spans="14:14" x14ac:dyDescent="0.15">
      <c r="N5589" s="72"/>
    </row>
    <row r="5590" spans="14:14" x14ac:dyDescent="0.15">
      <c r="N5590" s="72"/>
    </row>
    <row r="5591" spans="14:14" x14ac:dyDescent="0.15">
      <c r="N5591" s="72"/>
    </row>
    <row r="5592" spans="14:14" x14ac:dyDescent="0.15">
      <c r="N5592" s="72"/>
    </row>
    <row r="5593" spans="14:14" x14ac:dyDescent="0.15">
      <c r="N5593" s="72"/>
    </row>
    <row r="5594" spans="14:14" x14ac:dyDescent="0.15">
      <c r="N5594" s="72"/>
    </row>
    <row r="5595" spans="14:14" x14ac:dyDescent="0.15">
      <c r="N5595" s="72"/>
    </row>
    <row r="5596" spans="14:14" x14ac:dyDescent="0.15">
      <c r="N5596" s="72"/>
    </row>
    <row r="5597" spans="14:14" x14ac:dyDescent="0.15">
      <c r="N5597" s="72"/>
    </row>
    <row r="5598" spans="14:14" x14ac:dyDescent="0.15">
      <c r="N5598" s="72"/>
    </row>
    <row r="5599" spans="14:14" x14ac:dyDescent="0.15">
      <c r="N5599" s="72"/>
    </row>
    <row r="5600" spans="14:14" x14ac:dyDescent="0.15">
      <c r="N5600" s="72"/>
    </row>
    <row r="5601" spans="14:14" x14ac:dyDescent="0.15">
      <c r="N5601" s="72"/>
    </row>
    <row r="5602" spans="14:14" x14ac:dyDescent="0.15">
      <c r="N5602" s="72"/>
    </row>
    <row r="5603" spans="14:14" x14ac:dyDescent="0.15">
      <c r="N5603" s="72"/>
    </row>
    <row r="5604" spans="14:14" x14ac:dyDescent="0.15">
      <c r="N5604" s="72"/>
    </row>
    <row r="5605" spans="14:14" x14ac:dyDescent="0.15">
      <c r="N5605" s="72"/>
    </row>
    <row r="5606" spans="14:14" x14ac:dyDescent="0.15">
      <c r="N5606" s="72"/>
    </row>
    <row r="5607" spans="14:14" x14ac:dyDescent="0.15">
      <c r="N5607" s="72"/>
    </row>
    <row r="5608" spans="14:14" x14ac:dyDescent="0.15">
      <c r="N5608" s="72"/>
    </row>
    <row r="5609" spans="14:14" x14ac:dyDescent="0.15">
      <c r="N5609" s="72"/>
    </row>
    <row r="5610" spans="14:14" x14ac:dyDescent="0.15">
      <c r="N5610" s="72"/>
    </row>
    <row r="5611" spans="14:14" x14ac:dyDescent="0.15">
      <c r="N5611" s="72"/>
    </row>
    <row r="5612" spans="14:14" x14ac:dyDescent="0.15">
      <c r="N5612" s="72"/>
    </row>
    <row r="5613" spans="14:14" x14ac:dyDescent="0.15">
      <c r="N5613" s="72"/>
    </row>
    <row r="5614" spans="14:14" x14ac:dyDescent="0.15">
      <c r="N5614" s="72"/>
    </row>
    <row r="5615" spans="14:14" x14ac:dyDescent="0.15">
      <c r="N5615" s="72"/>
    </row>
    <row r="5616" spans="14:14" x14ac:dyDescent="0.15">
      <c r="N5616" s="72"/>
    </row>
    <row r="5617" spans="14:14" x14ac:dyDescent="0.15">
      <c r="N5617" s="72"/>
    </row>
    <row r="5618" spans="14:14" x14ac:dyDescent="0.15">
      <c r="N5618" s="72"/>
    </row>
    <row r="5619" spans="14:14" x14ac:dyDescent="0.15">
      <c r="N5619" s="72"/>
    </row>
    <row r="5620" spans="14:14" x14ac:dyDescent="0.15">
      <c r="N5620" s="72"/>
    </row>
    <row r="5621" spans="14:14" x14ac:dyDescent="0.15">
      <c r="N5621" s="72"/>
    </row>
    <row r="5622" spans="14:14" x14ac:dyDescent="0.15">
      <c r="N5622" s="72"/>
    </row>
    <row r="5623" spans="14:14" x14ac:dyDescent="0.15">
      <c r="N5623" s="72"/>
    </row>
    <row r="5624" spans="14:14" x14ac:dyDescent="0.15">
      <c r="N5624" s="72"/>
    </row>
    <row r="5625" spans="14:14" x14ac:dyDescent="0.15">
      <c r="N5625" s="72"/>
    </row>
    <row r="5626" spans="14:14" x14ac:dyDescent="0.15">
      <c r="N5626" s="72"/>
    </row>
    <row r="5627" spans="14:14" x14ac:dyDescent="0.15">
      <c r="N5627" s="72"/>
    </row>
    <row r="5628" spans="14:14" x14ac:dyDescent="0.15">
      <c r="N5628" s="72"/>
    </row>
    <row r="5629" spans="14:14" x14ac:dyDescent="0.15">
      <c r="N5629" s="72"/>
    </row>
    <row r="5630" spans="14:14" x14ac:dyDescent="0.15">
      <c r="N5630" s="72"/>
    </row>
    <row r="5631" spans="14:14" x14ac:dyDescent="0.15">
      <c r="N5631" s="72"/>
    </row>
    <row r="5632" spans="14:14" x14ac:dyDescent="0.15">
      <c r="N5632" s="72"/>
    </row>
    <row r="5633" spans="14:14" x14ac:dyDescent="0.15">
      <c r="N5633" s="72"/>
    </row>
    <row r="5634" spans="14:14" x14ac:dyDescent="0.15">
      <c r="N5634" s="72"/>
    </row>
    <row r="5635" spans="14:14" x14ac:dyDescent="0.15">
      <c r="N5635" s="72"/>
    </row>
    <row r="5636" spans="14:14" x14ac:dyDescent="0.15">
      <c r="N5636" s="72"/>
    </row>
    <row r="5637" spans="14:14" x14ac:dyDescent="0.15">
      <c r="N5637" s="72"/>
    </row>
    <row r="5638" spans="14:14" x14ac:dyDescent="0.15">
      <c r="N5638" s="72"/>
    </row>
    <row r="5639" spans="14:14" x14ac:dyDescent="0.15">
      <c r="N5639" s="72"/>
    </row>
    <row r="5640" spans="14:14" x14ac:dyDescent="0.15">
      <c r="N5640" s="72"/>
    </row>
    <row r="5641" spans="14:14" x14ac:dyDescent="0.15">
      <c r="N5641" s="72"/>
    </row>
    <row r="5642" spans="14:14" x14ac:dyDescent="0.15">
      <c r="N5642" s="72"/>
    </row>
    <row r="5643" spans="14:14" x14ac:dyDescent="0.15">
      <c r="N5643" s="72"/>
    </row>
    <row r="5644" spans="14:14" x14ac:dyDescent="0.15">
      <c r="N5644" s="72"/>
    </row>
    <row r="5645" spans="14:14" x14ac:dyDescent="0.15">
      <c r="N5645" s="72"/>
    </row>
    <row r="5646" spans="14:14" x14ac:dyDescent="0.15">
      <c r="N5646" s="72"/>
    </row>
    <row r="5647" spans="14:14" x14ac:dyDescent="0.15">
      <c r="N5647" s="72"/>
    </row>
    <row r="5648" spans="14:14" x14ac:dyDescent="0.15">
      <c r="N5648" s="72"/>
    </row>
    <row r="5649" spans="14:14" x14ac:dyDescent="0.15">
      <c r="N5649" s="72"/>
    </row>
    <row r="5650" spans="14:14" x14ac:dyDescent="0.15">
      <c r="N5650" s="72"/>
    </row>
    <row r="5651" spans="14:14" x14ac:dyDescent="0.15">
      <c r="N5651" s="72"/>
    </row>
    <row r="5652" spans="14:14" x14ac:dyDescent="0.15">
      <c r="N5652" s="72"/>
    </row>
    <row r="5653" spans="14:14" x14ac:dyDescent="0.15">
      <c r="N5653" s="72"/>
    </row>
    <row r="5654" spans="14:14" x14ac:dyDescent="0.15">
      <c r="N5654" s="72"/>
    </row>
    <row r="5655" spans="14:14" x14ac:dyDescent="0.15">
      <c r="N5655" s="72"/>
    </row>
    <row r="5656" spans="14:14" x14ac:dyDescent="0.15">
      <c r="N5656" s="72"/>
    </row>
    <row r="5657" spans="14:14" x14ac:dyDescent="0.15">
      <c r="N5657" s="72"/>
    </row>
    <row r="5658" spans="14:14" x14ac:dyDescent="0.15">
      <c r="N5658" s="72"/>
    </row>
    <row r="5659" spans="14:14" x14ac:dyDescent="0.15">
      <c r="N5659" s="72"/>
    </row>
    <row r="5660" spans="14:14" x14ac:dyDescent="0.15">
      <c r="N5660" s="72"/>
    </row>
    <row r="5661" spans="14:14" x14ac:dyDescent="0.15">
      <c r="N5661" s="72"/>
    </row>
    <row r="5662" spans="14:14" x14ac:dyDescent="0.15">
      <c r="N5662" s="72"/>
    </row>
    <row r="5663" spans="14:14" x14ac:dyDescent="0.15">
      <c r="N5663" s="72"/>
    </row>
    <row r="5664" spans="14:14" x14ac:dyDescent="0.15">
      <c r="N5664" s="72"/>
    </row>
    <row r="5665" spans="14:14" x14ac:dyDescent="0.15">
      <c r="N5665" s="72"/>
    </row>
    <row r="5666" spans="14:14" x14ac:dyDescent="0.15">
      <c r="N5666" s="72"/>
    </row>
    <row r="5667" spans="14:14" x14ac:dyDescent="0.15">
      <c r="N5667" s="72"/>
    </row>
    <row r="5668" spans="14:14" x14ac:dyDescent="0.15">
      <c r="N5668" s="72"/>
    </row>
    <row r="5669" spans="14:14" x14ac:dyDescent="0.15">
      <c r="N5669" s="72"/>
    </row>
    <row r="5670" spans="14:14" x14ac:dyDescent="0.15">
      <c r="N5670" s="72"/>
    </row>
    <row r="5671" spans="14:14" x14ac:dyDescent="0.15">
      <c r="N5671" s="72"/>
    </row>
    <row r="5672" spans="14:14" x14ac:dyDescent="0.15">
      <c r="N5672" s="72"/>
    </row>
    <row r="5673" spans="14:14" x14ac:dyDescent="0.15">
      <c r="N5673" s="72"/>
    </row>
    <row r="5674" spans="14:14" x14ac:dyDescent="0.15">
      <c r="N5674" s="72"/>
    </row>
    <row r="5675" spans="14:14" x14ac:dyDescent="0.15">
      <c r="N5675" s="72"/>
    </row>
    <row r="5676" spans="14:14" x14ac:dyDescent="0.15">
      <c r="N5676" s="72"/>
    </row>
    <row r="5677" spans="14:14" x14ac:dyDescent="0.15">
      <c r="N5677" s="72"/>
    </row>
    <row r="5678" spans="14:14" x14ac:dyDescent="0.15">
      <c r="N5678" s="72"/>
    </row>
    <row r="5679" spans="14:14" x14ac:dyDescent="0.15">
      <c r="N5679" s="72"/>
    </row>
    <row r="5680" spans="14:14" x14ac:dyDescent="0.15">
      <c r="N5680" s="72"/>
    </row>
    <row r="5681" spans="14:14" x14ac:dyDescent="0.15">
      <c r="N5681" s="72"/>
    </row>
    <row r="5682" spans="14:14" x14ac:dyDescent="0.15">
      <c r="N5682" s="72"/>
    </row>
    <row r="5683" spans="14:14" x14ac:dyDescent="0.15">
      <c r="N5683" s="72"/>
    </row>
    <row r="5684" spans="14:14" x14ac:dyDescent="0.15">
      <c r="N5684" s="72"/>
    </row>
    <row r="5685" spans="14:14" x14ac:dyDescent="0.15">
      <c r="N5685" s="72"/>
    </row>
    <row r="5686" spans="14:14" x14ac:dyDescent="0.15">
      <c r="N5686" s="72"/>
    </row>
    <row r="5687" spans="14:14" x14ac:dyDescent="0.15">
      <c r="N5687" s="72"/>
    </row>
    <row r="5688" spans="14:14" x14ac:dyDescent="0.15">
      <c r="N5688" s="72"/>
    </row>
    <row r="5689" spans="14:14" x14ac:dyDescent="0.15">
      <c r="N5689" s="72"/>
    </row>
    <row r="5690" spans="14:14" x14ac:dyDescent="0.15">
      <c r="N5690" s="72"/>
    </row>
    <row r="5691" spans="14:14" x14ac:dyDescent="0.15">
      <c r="N5691" s="72"/>
    </row>
    <row r="5692" spans="14:14" x14ac:dyDescent="0.15">
      <c r="N5692" s="72"/>
    </row>
    <row r="5693" spans="14:14" x14ac:dyDescent="0.15">
      <c r="N5693" s="72"/>
    </row>
    <row r="5694" spans="14:14" x14ac:dyDescent="0.15">
      <c r="N5694" s="72"/>
    </row>
    <row r="5695" spans="14:14" x14ac:dyDescent="0.15">
      <c r="N5695" s="72"/>
    </row>
    <row r="5696" spans="14:14" x14ac:dyDescent="0.15">
      <c r="N5696" s="72"/>
    </row>
    <row r="5697" spans="14:14" x14ac:dyDescent="0.15">
      <c r="N5697" s="72"/>
    </row>
    <row r="5698" spans="14:14" x14ac:dyDescent="0.15">
      <c r="N5698" s="72"/>
    </row>
    <row r="5699" spans="14:14" x14ac:dyDescent="0.15">
      <c r="N5699" s="72"/>
    </row>
    <row r="5700" spans="14:14" x14ac:dyDescent="0.15">
      <c r="N5700" s="72"/>
    </row>
    <row r="5701" spans="14:14" x14ac:dyDescent="0.15">
      <c r="N5701" s="72"/>
    </row>
    <row r="5702" spans="14:14" x14ac:dyDescent="0.15">
      <c r="N5702" s="72"/>
    </row>
    <row r="5703" spans="14:14" x14ac:dyDescent="0.15">
      <c r="N5703" s="72"/>
    </row>
    <row r="5704" spans="14:14" x14ac:dyDescent="0.15">
      <c r="N5704" s="72"/>
    </row>
    <row r="5705" spans="14:14" x14ac:dyDescent="0.15">
      <c r="N5705" s="72"/>
    </row>
    <row r="5706" spans="14:14" x14ac:dyDescent="0.15">
      <c r="N5706" s="72"/>
    </row>
    <row r="5707" spans="14:14" x14ac:dyDescent="0.15">
      <c r="N5707" s="72"/>
    </row>
    <row r="5708" spans="14:14" x14ac:dyDescent="0.15">
      <c r="N5708" s="72"/>
    </row>
    <row r="5709" spans="14:14" x14ac:dyDescent="0.15">
      <c r="N5709" s="72"/>
    </row>
    <row r="5710" spans="14:14" x14ac:dyDescent="0.15">
      <c r="N5710" s="72"/>
    </row>
    <row r="5711" spans="14:14" x14ac:dyDescent="0.15">
      <c r="N5711" s="72"/>
    </row>
    <row r="5712" spans="14:14" x14ac:dyDescent="0.15">
      <c r="N5712" s="72"/>
    </row>
    <row r="5713" spans="14:14" x14ac:dyDescent="0.15">
      <c r="N5713" s="72"/>
    </row>
    <row r="5714" spans="14:14" x14ac:dyDescent="0.15">
      <c r="N5714" s="72"/>
    </row>
    <row r="5715" spans="14:14" x14ac:dyDescent="0.15">
      <c r="N5715" s="72"/>
    </row>
    <row r="5716" spans="14:14" x14ac:dyDescent="0.15">
      <c r="N5716" s="72"/>
    </row>
    <row r="5717" spans="14:14" x14ac:dyDescent="0.15">
      <c r="N5717" s="72"/>
    </row>
    <row r="5718" spans="14:14" x14ac:dyDescent="0.15">
      <c r="N5718" s="72"/>
    </row>
    <row r="5719" spans="14:14" x14ac:dyDescent="0.15">
      <c r="N5719" s="72"/>
    </row>
    <row r="5720" spans="14:14" x14ac:dyDescent="0.15">
      <c r="N5720" s="72"/>
    </row>
    <row r="5721" spans="14:14" x14ac:dyDescent="0.15">
      <c r="N5721" s="72"/>
    </row>
    <row r="5722" spans="14:14" x14ac:dyDescent="0.15">
      <c r="N5722" s="72"/>
    </row>
    <row r="5723" spans="14:14" x14ac:dyDescent="0.15">
      <c r="N5723" s="72"/>
    </row>
    <row r="5724" spans="14:14" x14ac:dyDescent="0.15">
      <c r="N5724" s="72"/>
    </row>
    <row r="5725" spans="14:14" x14ac:dyDescent="0.15">
      <c r="N5725" s="72"/>
    </row>
    <row r="5726" spans="14:14" x14ac:dyDescent="0.15">
      <c r="N5726" s="72"/>
    </row>
    <row r="5727" spans="14:14" x14ac:dyDescent="0.15">
      <c r="N5727" s="72"/>
    </row>
    <row r="5728" spans="14:14" x14ac:dyDescent="0.15">
      <c r="N5728" s="72"/>
    </row>
    <row r="5729" spans="14:14" x14ac:dyDescent="0.15">
      <c r="N5729" s="72"/>
    </row>
    <row r="5730" spans="14:14" x14ac:dyDescent="0.15">
      <c r="N5730" s="72"/>
    </row>
    <row r="5731" spans="14:14" x14ac:dyDescent="0.15">
      <c r="N5731" s="72"/>
    </row>
    <row r="5732" spans="14:14" x14ac:dyDescent="0.15">
      <c r="N5732" s="72"/>
    </row>
    <row r="5733" spans="14:14" x14ac:dyDescent="0.15">
      <c r="N5733" s="72"/>
    </row>
    <row r="5734" spans="14:14" x14ac:dyDescent="0.15">
      <c r="N5734" s="72"/>
    </row>
    <row r="5735" spans="14:14" x14ac:dyDescent="0.15">
      <c r="N5735" s="72"/>
    </row>
    <row r="5736" spans="14:14" x14ac:dyDescent="0.15">
      <c r="N5736" s="72"/>
    </row>
    <row r="5737" spans="14:14" x14ac:dyDescent="0.15">
      <c r="N5737" s="72"/>
    </row>
    <row r="5738" spans="14:14" x14ac:dyDescent="0.15">
      <c r="N5738" s="72"/>
    </row>
    <row r="5739" spans="14:14" x14ac:dyDescent="0.15">
      <c r="N5739" s="72"/>
    </row>
    <row r="5740" spans="14:14" x14ac:dyDescent="0.15">
      <c r="N5740" s="72"/>
    </row>
    <row r="5741" spans="14:14" x14ac:dyDescent="0.15">
      <c r="N5741" s="72"/>
    </row>
    <row r="5742" spans="14:14" x14ac:dyDescent="0.15">
      <c r="N5742" s="72"/>
    </row>
    <row r="5743" spans="14:14" x14ac:dyDescent="0.15">
      <c r="N5743" s="72"/>
    </row>
    <row r="5744" spans="14:14" x14ac:dyDescent="0.15">
      <c r="N5744" s="72"/>
    </row>
    <row r="5745" spans="14:14" x14ac:dyDescent="0.15">
      <c r="N5745" s="72"/>
    </row>
    <row r="5746" spans="14:14" x14ac:dyDescent="0.15">
      <c r="N5746" s="72"/>
    </row>
    <row r="5747" spans="14:14" x14ac:dyDescent="0.15">
      <c r="N5747" s="72"/>
    </row>
    <row r="5748" spans="14:14" x14ac:dyDescent="0.15">
      <c r="N5748" s="72"/>
    </row>
    <row r="5749" spans="14:14" x14ac:dyDescent="0.15">
      <c r="N5749" s="72"/>
    </row>
    <row r="5750" spans="14:14" x14ac:dyDescent="0.15">
      <c r="N5750" s="72"/>
    </row>
    <row r="5751" spans="14:14" x14ac:dyDescent="0.15">
      <c r="N5751" s="72"/>
    </row>
    <row r="5752" spans="14:14" x14ac:dyDescent="0.15">
      <c r="N5752" s="72"/>
    </row>
    <row r="5753" spans="14:14" x14ac:dyDescent="0.15">
      <c r="N5753" s="72"/>
    </row>
    <row r="5754" spans="14:14" x14ac:dyDescent="0.15">
      <c r="N5754" s="72"/>
    </row>
    <row r="5755" spans="14:14" x14ac:dyDescent="0.15">
      <c r="N5755" s="72"/>
    </row>
    <row r="5756" spans="14:14" x14ac:dyDescent="0.15">
      <c r="N5756" s="72"/>
    </row>
    <row r="5757" spans="14:14" x14ac:dyDescent="0.15">
      <c r="N5757" s="72"/>
    </row>
    <row r="5758" spans="14:14" x14ac:dyDescent="0.15">
      <c r="N5758" s="72"/>
    </row>
    <row r="5759" spans="14:14" x14ac:dyDescent="0.15">
      <c r="N5759" s="72"/>
    </row>
    <row r="5760" spans="14:14" x14ac:dyDescent="0.15">
      <c r="N5760" s="72"/>
    </row>
    <row r="5761" spans="14:14" x14ac:dyDescent="0.15">
      <c r="N5761" s="72"/>
    </row>
    <row r="5762" spans="14:14" x14ac:dyDescent="0.15">
      <c r="N5762" s="72"/>
    </row>
    <row r="5763" spans="14:14" x14ac:dyDescent="0.15">
      <c r="N5763" s="72"/>
    </row>
    <row r="5764" spans="14:14" x14ac:dyDescent="0.15">
      <c r="N5764" s="72"/>
    </row>
    <row r="5765" spans="14:14" x14ac:dyDescent="0.15">
      <c r="N5765" s="72"/>
    </row>
    <row r="5766" spans="14:14" x14ac:dyDescent="0.15">
      <c r="N5766" s="72"/>
    </row>
    <row r="5767" spans="14:14" x14ac:dyDescent="0.15">
      <c r="N5767" s="72"/>
    </row>
    <row r="5768" spans="14:14" x14ac:dyDescent="0.15">
      <c r="N5768" s="72"/>
    </row>
    <row r="5769" spans="14:14" x14ac:dyDescent="0.15">
      <c r="N5769" s="72"/>
    </row>
    <row r="5770" spans="14:14" x14ac:dyDescent="0.15">
      <c r="N5770" s="72"/>
    </row>
    <row r="5771" spans="14:14" x14ac:dyDescent="0.15">
      <c r="N5771" s="72"/>
    </row>
    <row r="5772" spans="14:14" x14ac:dyDescent="0.15">
      <c r="N5772" s="72"/>
    </row>
    <row r="5773" spans="14:14" x14ac:dyDescent="0.15">
      <c r="N5773" s="72"/>
    </row>
    <row r="5774" spans="14:14" x14ac:dyDescent="0.15">
      <c r="N5774" s="72"/>
    </row>
    <row r="5775" spans="14:14" x14ac:dyDescent="0.15">
      <c r="N5775" s="72"/>
    </row>
    <row r="5776" spans="14:14" x14ac:dyDescent="0.15">
      <c r="N5776" s="72"/>
    </row>
    <row r="5777" spans="14:14" x14ac:dyDescent="0.15">
      <c r="N5777" s="72"/>
    </row>
    <row r="5778" spans="14:14" x14ac:dyDescent="0.15">
      <c r="N5778" s="72"/>
    </row>
    <row r="5779" spans="14:14" x14ac:dyDescent="0.15">
      <c r="N5779" s="72"/>
    </row>
    <row r="5780" spans="14:14" x14ac:dyDescent="0.15">
      <c r="N5780" s="72"/>
    </row>
    <row r="5781" spans="14:14" x14ac:dyDescent="0.15">
      <c r="N5781" s="72"/>
    </row>
    <row r="5782" spans="14:14" x14ac:dyDescent="0.15">
      <c r="N5782" s="72"/>
    </row>
    <row r="5783" spans="14:14" x14ac:dyDescent="0.15">
      <c r="N5783" s="72"/>
    </row>
    <row r="5784" spans="14:14" x14ac:dyDescent="0.15">
      <c r="N5784" s="72"/>
    </row>
    <row r="5785" spans="14:14" x14ac:dyDescent="0.15">
      <c r="N5785" s="72"/>
    </row>
    <row r="5786" spans="14:14" x14ac:dyDescent="0.15">
      <c r="N5786" s="72"/>
    </row>
    <row r="5787" spans="14:14" x14ac:dyDescent="0.15">
      <c r="N5787" s="72"/>
    </row>
    <row r="5788" spans="14:14" x14ac:dyDescent="0.15">
      <c r="N5788" s="72"/>
    </row>
    <row r="5789" spans="14:14" x14ac:dyDescent="0.15">
      <c r="N5789" s="72"/>
    </row>
    <row r="5790" spans="14:14" x14ac:dyDescent="0.15">
      <c r="N5790" s="72"/>
    </row>
    <row r="5791" spans="14:14" x14ac:dyDescent="0.15">
      <c r="N5791" s="72"/>
    </row>
    <row r="5792" spans="14:14" x14ac:dyDescent="0.15">
      <c r="N5792" s="72"/>
    </row>
    <row r="5793" spans="14:14" x14ac:dyDescent="0.15">
      <c r="N5793" s="72"/>
    </row>
    <row r="5794" spans="14:14" x14ac:dyDescent="0.15">
      <c r="N5794" s="72"/>
    </row>
    <row r="5795" spans="14:14" x14ac:dyDescent="0.15">
      <c r="N5795" s="72"/>
    </row>
    <row r="5796" spans="14:14" x14ac:dyDescent="0.15">
      <c r="N5796" s="72"/>
    </row>
    <row r="5797" spans="14:14" x14ac:dyDescent="0.15">
      <c r="N5797" s="72"/>
    </row>
    <row r="5798" spans="14:14" x14ac:dyDescent="0.15">
      <c r="N5798" s="72"/>
    </row>
    <row r="5799" spans="14:14" x14ac:dyDescent="0.15">
      <c r="N5799" s="72"/>
    </row>
    <row r="5800" spans="14:14" x14ac:dyDescent="0.15">
      <c r="N5800" s="72"/>
    </row>
    <row r="5801" spans="14:14" x14ac:dyDescent="0.15">
      <c r="N5801" s="72"/>
    </row>
    <row r="5802" spans="14:14" x14ac:dyDescent="0.15">
      <c r="N5802" s="72"/>
    </row>
    <row r="5803" spans="14:14" x14ac:dyDescent="0.15">
      <c r="N5803" s="72"/>
    </row>
    <row r="5804" spans="14:14" x14ac:dyDescent="0.15">
      <c r="N5804" s="72"/>
    </row>
    <row r="5805" spans="14:14" x14ac:dyDescent="0.15">
      <c r="N5805" s="72"/>
    </row>
    <row r="5806" spans="14:14" x14ac:dyDescent="0.15">
      <c r="N5806" s="72"/>
    </row>
    <row r="5807" spans="14:14" x14ac:dyDescent="0.15">
      <c r="N5807" s="72"/>
    </row>
    <row r="5808" spans="14:14" x14ac:dyDescent="0.15">
      <c r="N5808" s="72"/>
    </row>
    <row r="5809" spans="14:14" x14ac:dyDescent="0.15">
      <c r="N5809" s="72"/>
    </row>
    <row r="5810" spans="14:14" x14ac:dyDescent="0.15">
      <c r="N5810" s="72"/>
    </row>
    <row r="5811" spans="14:14" x14ac:dyDescent="0.15">
      <c r="N5811" s="72"/>
    </row>
    <row r="5812" spans="14:14" x14ac:dyDescent="0.15">
      <c r="N5812" s="72"/>
    </row>
    <row r="5813" spans="14:14" x14ac:dyDescent="0.15">
      <c r="N5813" s="72"/>
    </row>
    <row r="5814" spans="14:14" x14ac:dyDescent="0.15">
      <c r="N5814" s="72"/>
    </row>
    <row r="5815" spans="14:14" x14ac:dyDescent="0.15">
      <c r="N5815" s="72"/>
    </row>
    <row r="5816" spans="14:14" x14ac:dyDescent="0.15">
      <c r="N5816" s="72"/>
    </row>
    <row r="5817" spans="14:14" x14ac:dyDescent="0.15">
      <c r="N5817" s="72"/>
    </row>
    <row r="5818" spans="14:14" x14ac:dyDescent="0.15">
      <c r="N5818" s="72"/>
    </row>
    <row r="5819" spans="14:14" x14ac:dyDescent="0.15">
      <c r="N5819" s="72"/>
    </row>
    <row r="5820" spans="14:14" x14ac:dyDescent="0.15">
      <c r="N5820" s="72"/>
    </row>
    <row r="5821" spans="14:14" x14ac:dyDescent="0.15">
      <c r="N5821" s="72"/>
    </row>
    <row r="5822" spans="14:14" x14ac:dyDescent="0.15">
      <c r="N5822" s="72"/>
    </row>
    <row r="5823" spans="14:14" x14ac:dyDescent="0.15">
      <c r="N5823" s="72"/>
    </row>
    <row r="5824" spans="14:14" x14ac:dyDescent="0.15">
      <c r="N5824" s="72"/>
    </row>
    <row r="5825" spans="14:14" x14ac:dyDescent="0.15">
      <c r="N5825" s="72"/>
    </row>
    <row r="5826" spans="14:14" x14ac:dyDescent="0.15">
      <c r="N5826" s="72"/>
    </row>
    <row r="5827" spans="14:14" x14ac:dyDescent="0.15">
      <c r="N5827" s="72"/>
    </row>
    <row r="5828" spans="14:14" x14ac:dyDescent="0.15">
      <c r="N5828" s="72"/>
    </row>
    <row r="5829" spans="14:14" x14ac:dyDescent="0.15">
      <c r="N5829" s="72"/>
    </row>
    <row r="5830" spans="14:14" x14ac:dyDescent="0.15">
      <c r="N5830" s="72"/>
    </row>
    <row r="5831" spans="14:14" x14ac:dyDescent="0.15">
      <c r="N5831" s="72"/>
    </row>
    <row r="5832" spans="14:14" x14ac:dyDescent="0.15">
      <c r="N5832" s="72"/>
    </row>
    <row r="5833" spans="14:14" x14ac:dyDescent="0.15">
      <c r="N5833" s="72"/>
    </row>
    <row r="5834" spans="14:14" x14ac:dyDescent="0.15">
      <c r="N5834" s="72"/>
    </row>
    <row r="5835" spans="14:14" x14ac:dyDescent="0.15">
      <c r="N5835" s="72"/>
    </row>
    <row r="5836" spans="14:14" x14ac:dyDescent="0.15">
      <c r="N5836" s="72"/>
    </row>
    <row r="5837" spans="14:14" x14ac:dyDescent="0.15">
      <c r="N5837" s="72"/>
    </row>
    <row r="5838" spans="14:14" x14ac:dyDescent="0.15">
      <c r="N5838" s="72"/>
    </row>
    <row r="5839" spans="14:14" x14ac:dyDescent="0.15">
      <c r="N5839" s="72"/>
    </row>
    <row r="5840" spans="14:14" x14ac:dyDescent="0.15">
      <c r="N5840" s="72"/>
    </row>
    <row r="5841" spans="14:14" x14ac:dyDescent="0.15">
      <c r="N5841" s="72"/>
    </row>
    <row r="5842" spans="14:14" x14ac:dyDescent="0.15">
      <c r="N5842" s="72"/>
    </row>
    <row r="5843" spans="14:14" x14ac:dyDescent="0.15">
      <c r="N5843" s="72"/>
    </row>
    <row r="5844" spans="14:14" x14ac:dyDescent="0.15">
      <c r="N5844" s="72"/>
    </row>
    <row r="5845" spans="14:14" x14ac:dyDescent="0.15">
      <c r="N5845" s="72"/>
    </row>
    <row r="5846" spans="14:14" x14ac:dyDescent="0.15">
      <c r="N5846" s="72"/>
    </row>
    <row r="5847" spans="14:14" x14ac:dyDescent="0.15">
      <c r="N5847" s="72"/>
    </row>
    <row r="5848" spans="14:14" x14ac:dyDescent="0.15">
      <c r="N5848" s="72"/>
    </row>
    <row r="5849" spans="14:14" x14ac:dyDescent="0.15">
      <c r="N5849" s="72"/>
    </row>
    <row r="5850" spans="14:14" x14ac:dyDescent="0.15">
      <c r="N5850" s="72"/>
    </row>
    <row r="5851" spans="14:14" x14ac:dyDescent="0.15">
      <c r="N5851" s="72"/>
    </row>
    <row r="5852" spans="14:14" x14ac:dyDescent="0.15">
      <c r="N5852" s="72"/>
    </row>
    <row r="5853" spans="14:14" x14ac:dyDescent="0.15">
      <c r="N5853" s="72"/>
    </row>
    <row r="5854" spans="14:14" x14ac:dyDescent="0.15">
      <c r="N5854" s="72"/>
    </row>
    <row r="5855" spans="14:14" x14ac:dyDescent="0.15">
      <c r="N5855" s="72"/>
    </row>
    <row r="5856" spans="14:14" x14ac:dyDescent="0.15">
      <c r="N5856" s="72"/>
    </row>
    <row r="5857" spans="14:14" x14ac:dyDescent="0.15">
      <c r="N5857" s="72"/>
    </row>
    <row r="5858" spans="14:14" x14ac:dyDescent="0.15">
      <c r="N5858" s="72"/>
    </row>
    <row r="5859" spans="14:14" x14ac:dyDescent="0.15">
      <c r="N5859" s="72"/>
    </row>
    <row r="5860" spans="14:14" x14ac:dyDescent="0.15">
      <c r="N5860" s="72"/>
    </row>
    <row r="5861" spans="14:14" x14ac:dyDescent="0.15">
      <c r="N5861" s="72"/>
    </row>
    <row r="5862" spans="14:14" x14ac:dyDescent="0.15">
      <c r="N5862" s="72"/>
    </row>
    <row r="5863" spans="14:14" x14ac:dyDescent="0.15">
      <c r="N5863" s="72"/>
    </row>
    <row r="5864" spans="14:14" x14ac:dyDescent="0.15">
      <c r="N5864" s="72"/>
    </row>
    <row r="5865" spans="14:14" x14ac:dyDescent="0.15">
      <c r="N5865" s="72"/>
    </row>
    <row r="5866" spans="14:14" x14ac:dyDescent="0.15">
      <c r="N5866" s="72"/>
    </row>
    <row r="5867" spans="14:14" x14ac:dyDescent="0.15">
      <c r="N5867" s="72"/>
    </row>
    <row r="5868" spans="14:14" x14ac:dyDescent="0.15">
      <c r="N5868" s="72"/>
    </row>
    <row r="5869" spans="14:14" x14ac:dyDescent="0.15">
      <c r="N5869" s="72"/>
    </row>
    <row r="5870" spans="14:14" x14ac:dyDescent="0.15">
      <c r="N5870" s="72"/>
    </row>
    <row r="5871" spans="14:14" x14ac:dyDescent="0.15">
      <c r="N5871" s="72"/>
    </row>
    <row r="5872" spans="14:14" x14ac:dyDescent="0.15">
      <c r="N5872" s="72"/>
    </row>
    <row r="5873" spans="14:14" x14ac:dyDescent="0.15">
      <c r="N5873" s="72"/>
    </row>
    <row r="5874" spans="14:14" x14ac:dyDescent="0.15">
      <c r="N5874" s="72"/>
    </row>
    <row r="5875" spans="14:14" x14ac:dyDescent="0.15">
      <c r="N5875" s="72"/>
    </row>
    <row r="5876" spans="14:14" x14ac:dyDescent="0.15">
      <c r="N5876" s="72"/>
    </row>
    <row r="5877" spans="14:14" x14ac:dyDescent="0.15">
      <c r="N5877" s="72"/>
    </row>
    <row r="5878" spans="14:14" x14ac:dyDescent="0.15">
      <c r="N5878" s="72"/>
    </row>
    <row r="5879" spans="14:14" x14ac:dyDescent="0.15">
      <c r="N5879" s="72"/>
    </row>
    <row r="5880" spans="14:14" x14ac:dyDescent="0.15">
      <c r="N5880" s="72"/>
    </row>
    <row r="5881" spans="14:14" x14ac:dyDescent="0.15">
      <c r="N5881" s="72"/>
    </row>
    <row r="5882" spans="14:14" x14ac:dyDescent="0.15">
      <c r="N5882" s="72"/>
    </row>
    <row r="5883" spans="14:14" x14ac:dyDescent="0.15">
      <c r="N5883" s="72"/>
    </row>
    <row r="5884" spans="14:14" x14ac:dyDescent="0.15">
      <c r="N5884" s="72"/>
    </row>
    <row r="5885" spans="14:14" x14ac:dyDescent="0.15">
      <c r="N5885" s="72"/>
    </row>
    <row r="5886" spans="14:14" x14ac:dyDescent="0.15">
      <c r="N5886" s="72"/>
    </row>
    <row r="5887" spans="14:14" x14ac:dyDescent="0.15">
      <c r="N5887" s="72"/>
    </row>
    <row r="5888" spans="14:14" x14ac:dyDescent="0.15">
      <c r="N5888" s="72"/>
    </row>
    <row r="5889" spans="14:14" x14ac:dyDescent="0.15">
      <c r="N5889" s="72"/>
    </row>
    <row r="5890" spans="14:14" x14ac:dyDescent="0.15">
      <c r="N5890" s="72"/>
    </row>
    <row r="5891" spans="14:14" x14ac:dyDescent="0.15">
      <c r="N5891" s="72"/>
    </row>
    <row r="5892" spans="14:14" x14ac:dyDescent="0.15">
      <c r="N5892" s="72"/>
    </row>
    <row r="5893" spans="14:14" x14ac:dyDescent="0.15">
      <c r="N5893" s="72"/>
    </row>
    <row r="5894" spans="14:14" x14ac:dyDescent="0.15">
      <c r="N5894" s="72"/>
    </row>
    <row r="5895" spans="14:14" x14ac:dyDescent="0.15">
      <c r="N5895" s="72"/>
    </row>
    <row r="5896" spans="14:14" x14ac:dyDescent="0.15">
      <c r="N5896" s="72"/>
    </row>
    <row r="5897" spans="14:14" x14ac:dyDescent="0.15">
      <c r="N5897" s="72"/>
    </row>
    <row r="5898" spans="14:14" x14ac:dyDescent="0.15">
      <c r="N5898" s="72"/>
    </row>
    <row r="5899" spans="14:14" x14ac:dyDescent="0.15">
      <c r="N5899" s="72"/>
    </row>
    <row r="5900" spans="14:14" x14ac:dyDescent="0.15">
      <c r="N5900" s="72"/>
    </row>
    <row r="5901" spans="14:14" x14ac:dyDescent="0.15">
      <c r="N5901" s="72"/>
    </row>
    <row r="5902" spans="14:14" x14ac:dyDescent="0.15">
      <c r="N5902" s="72"/>
    </row>
    <row r="5903" spans="14:14" x14ac:dyDescent="0.15">
      <c r="N5903" s="72"/>
    </row>
    <row r="5904" spans="14:14" x14ac:dyDescent="0.15">
      <c r="N5904" s="72"/>
    </row>
    <row r="5905" spans="14:14" x14ac:dyDescent="0.15">
      <c r="N5905" s="72"/>
    </row>
    <row r="5906" spans="14:14" x14ac:dyDescent="0.15">
      <c r="N5906" s="72"/>
    </row>
    <row r="5907" spans="14:14" x14ac:dyDescent="0.15">
      <c r="N5907" s="72"/>
    </row>
    <row r="5908" spans="14:14" x14ac:dyDescent="0.15">
      <c r="N5908" s="72"/>
    </row>
    <row r="5909" spans="14:14" x14ac:dyDescent="0.15">
      <c r="N5909" s="72"/>
    </row>
    <row r="5910" spans="14:14" x14ac:dyDescent="0.15">
      <c r="N5910" s="72"/>
    </row>
    <row r="5911" spans="14:14" x14ac:dyDescent="0.15">
      <c r="N5911" s="72"/>
    </row>
    <row r="5912" spans="14:14" x14ac:dyDescent="0.15">
      <c r="N5912" s="72"/>
    </row>
    <row r="5913" spans="14:14" x14ac:dyDescent="0.15">
      <c r="N5913" s="72"/>
    </row>
    <row r="5914" spans="14:14" x14ac:dyDescent="0.15">
      <c r="N5914" s="72"/>
    </row>
    <row r="5915" spans="14:14" x14ac:dyDescent="0.15">
      <c r="N5915" s="72"/>
    </row>
    <row r="5916" spans="14:14" x14ac:dyDescent="0.15">
      <c r="N5916" s="72"/>
    </row>
    <row r="5917" spans="14:14" x14ac:dyDescent="0.15">
      <c r="N5917" s="72"/>
    </row>
    <row r="5918" spans="14:14" x14ac:dyDescent="0.15">
      <c r="N5918" s="72"/>
    </row>
    <row r="5919" spans="14:14" x14ac:dyDescent="0.15">
      <c r="N5919" s="72"/>
    </row>
    <row r="5920" spans="14:14" x14ac:dyDescent="0.15">
      <c r="N5920" s="72"/>
    </row>
    <row r="5921" spans="14:14" x14ac:dyDescent="0.15">
      <c r="N5921" s="72"/>
    </row>
    <row r="5922" spans="14:14" x14ac:dyDescent="0.15">
      <c r="N5922" s="72"/>
    </row>
    <row r="5923" spans="14:14" x14ac:dyDescent="0.15">
      <c r="N5923" s="72"/>
    </row>
    <row r="5924" spans="14:14" x14ac:dyDescent="0.15">
      <c r="N5924" s="72"/>
    </row>
    <row r="5925" spans="14:14" x14ac:dyDescent="0.15">
      <c r="N5925" s="72"/>
    </row>
    <row r="5926" spans="14:14" x14ac:dyDescent="0.15">
      <c r="N5926" s="72"/>
    </row>
    <row r="5927" spans="14:14" x14ac:dyDescent="0.15">
      <c r="N5927" s="72"/>
    </row>
    <row r="5928" spans="14:14" x14ac:dyDescent="0.15">
      <c r="N5928" s="72"/>
    </row>
    <row r="5929" spans="14:14" x14ac:dyDescent="0.15">
      <c r="N5929" s="72"/>
    </row>
    <row r="5930" spans="14:14" x14ac:dyDescent="0.15">
      <c r="N5930" s="72"/>
    </row>
    <row r="5931" spans="14:14" x14ac:dyDescent="0.15">
      <c r="N5931" s="72"/>
    </row>
    <row r="5932" spans="14:14" x14ac:dyDescent="0.15">
      <c r="N5932" s="72"/>
    </row>
    <row r="5933" spans="14:14" x14ac:dyDescent="0.15">
      <c r="N5933" s="72"/>
    </row>
    <row r="5934" spans="14:14" x14ac:dyDescent="0.15">
      <c r="N5934" s="72"/>
    </row>
    <row r="5935" spans="14:14" x14ac:dyDescent="0.15">
      <c r="N5935" s="72"/>
    </row>
    <row r="5936" spans="14:14" x14ac:dyDescent="0.15">
      <c r="N5936" s="72"/>
    </row>
    <row r="5937" spans="14:14" x14ac:dyDescent="0.15">
      <c r="N5937" s="72"/>
    </row>
    <row r="5938" spans="14:14" x14ac:dyDescent="0.15">
      <c r="N5938" s="72"/>
    </row>
    <row r="5939" spans="14:14" x14ac:dyDescent="0.15">
      <c r="N5939" s="72"/>
    </row>
    <row r="5940" spans="14:14" x14ac:dyDescent="0.15">
      <c r="N5940" s="72"/>
    </row>
    <row r="5941" spans="14:14" x14ac:dyDescent="0.15">
      <c r="N5941" s="72"/>
    </row>
    <row r="5942" spans="14:14" x14ac:dyDescent="0.15">
      <c r="N5942" s="72"/>
    </row>
    <row r="5943" spans="14:14" x14ac:dyDescent="0.15">
      <c r="N5943" s="72"/>
    </row>
    <row r="5944" spans="14:14" x14ac:dyDescent="0.15">
      <c r="N5944" s="72"/>
    </row>
    <row r="5945" spans="14:14" x14ac:dyDescent="0.15">
      <c r="N5945" s="72"/>
    </row>
    <row r="5946" spans="14:14" x14ac:dyDescent="0.15">
      <c r="N5946" s="72"/>
    </row>
    <row r="5947" spans="14:14" x14ac:dyDescent="0.15">
      <c r="N5947" s="72"/>
    </row>
    <row r="5948" spans="14:14" x14ac:dyDescent="0.15">
      <c r="N5948" s="72"/>
    </row>
    <row r="5949" spans="14:14" x14ac:dyDescent="0.15">
      <c r="N5949" s="72"/>
    </row>
    <row r="5950" spans="14:14" x14ac:dyDescent="0.15">
      <c r="N5950" s="72"/>
    </row>
    <row r="5951" spans="14:14" x14ac:dyDescent="0.15">
      <c r="N5951" s="72"/>
    </row>
    <row r="5952" spans="14:14" x14ac:dyDescent="0.15">
      <c r="N5952" s="72"/>
    </row>
    <row r="5953" spans="14:14" x14ac:dyDescent="0.15">
      <c r="N5953" s="72"/>
    </row>
    <row r="5954" spans="14:14" x14ac:dyDescent="0.15">
      <c r="N5954" s="72"/>
    </row>
    <row r="5955" spans="14:14" x14ac:dyDescent="0.15">
      <c r="N5955" s="72"/>
    </row>
    <row r="5956" spans="14:14" x14ac:dyDescent="0.15">
      <c r="N5956" s="72"/>
    </row>
    <row r="5957" spans="14:14" x14ac:dyDescent="0.15">
      <c r="N5957" s="72"/>
    </row>
    <row r="5958" spans="14:14" x14ac:dyDescent="0.15">
      <c r="N5958" s="72"/>
    </row>
    <row r="5959" spans="14:14" x14ac:dyDescent="0.15">
      <c r="N5959" s="72"/>
    </row>
    <row r="5960" spans="14:14" x14ac:dyDescent="0.15">
      <c r="N5960" s="72"/>
    </row>
    <row r="5961" spans="14:14" x14ac:dyDescent="0.15">
      <c r="N5961" s="72"/>
    </row>
    <row r="5962" spans="14:14" x14ac:dyDescent="0.15">
      <c r="N5962" s="72"/>
    </row>
    <row r="5963" spans="14:14" x14ac:dyDescent="0.15">
      <c r="N5963" s="72"/>
    </row>
    <row r="5964" spans="14:14" x14ac:dyDescent="0.15">
      <c r="N5964" s="72"/>
    </row>
    <row r="5965" spans="14:14" x14ac:dyDescent="0.15">
      <c r="N5965" s="72"/>
    </row>
    <row r="5966" spans="14:14" x14ac:dyDescent="0.15">
      <c r="N5966" s="72"/>
    </row>
    <row r="5967" spans="14:14" x14ac:dyDescent="0.15">
      <c r="N5967" s="72"/>
    </row>
    <row r="5968" spans="14:14" x14ac:dyDescent="0.15">
      <c r="N5968" s="72"/>
    </row>
    <row r="5969" spans="14:14" x14ac:dyDescent="0.15">
      <c r="N5969" s="72"/>
    </row>
    <row r="5970" spans="14:14" x14ac:dyDescent="0.15">
      <c r="N5970" s="72"/>
    </row>
    <row r="5971" spans="14:14" x14ac:dyDescent="0.15">
      <c r="N5971" s="72"/>
    </row>
    <row r="5972" spans="14:14" x14ac:dyDescent="0.15">
      <c r="N5972" s="72"/>
    </row>
    <row r="5973" spans="14:14" x14ac:dyDescent="0.15">
      <c r="N5973" s="72"/>
    </row>
    <row r="5974" spans="14:14" x14ac:dyDescent="0.15">
      <c r="N5974" s="72"/>
    </row>
    <row r="5975" spans="14:14" x14ac:dyDescent="0.15">
      <c r="N5975" s="72"/>
    </row>
    <row r="5976" spans="14:14" x14ac:dyDescent="0.15">
      <c r="N5976" s="72"/>
    </row>
    <row r="5977" spans="14:14" x14ac:dyDescent="0.15">
      <c r="N5977" s="72"/>
    </row>
    <row r="5978" spans="14:14" x14ac:dyDescent="0.15">
      <c r="N5978" s="72"/>
    </row>
    <row r="5979" spans="14:14" x14ac:dyDescent="0.15">
      <c r="N5979" s="72"/>
    </row>
    <row r="5980" spans="14:14" x14ac:dyDescent="0.15">
      <c r="N5980" s="72"/>
    </row>
    <row r="5981" spans="14:14" x14ac:dyDescent="0.15">
      <c r="N5981" s="72"/>
    </row>
    <row r="5982" spans="14:14" x14ac:dyDescent="0.15">
      <c r="N5982" s="72"/>
    </row>
    <row r="5983" spans="14:14" x14ac:dyDescent="0.15">
      <c r="N5983" s="72"/>
    </row>
    <row r="5984" spans="14:14" x14ac:dyDescent="0.15">
      <c r="N5984" s="72"/>
    </row>
    <row r="5985" spans="14:14" x14ac:dyDescent="0.15">
      <c r="N5985" s="72"/>
    </row>
    <row r="5986" spans="14:14" x14ac:dyDescent="0.15">
      <c r="N5986" s="72"/>
    </row>
    <row r="5987" spans="14:14" x14ac:dyDescent="0.15">
      <c r="N5987" s="72"/>
    </row>
    <row r="5988" spans="14:14" x14ac:dyDescent="0.15">
      <c r="N5988" s="72"/>
    </row>
    <row r="5989" spans="14:14" x14ac:dyDescent="0.15">
      <c r="N5989" s="72"/>
    </row>
    <row r="5990" spans="14:14" x14ac:dyDescent="0.15">
      <c r="N5990" s="72"/>
    </row>
    <row r="5991" spans="14:14" x14ac:dyDescent="0.15">
      <c r="N5991" s="72"/>
    </row>
    <row r="5992" spans="14:14" x14ac:dyDescent="0.15">
      <c r="N5992" s="72"/>
    </row>
    <row r="5993" spans="14:14" x14ac:dyDescent="0.15">
      <c r="N5993" s="72"/>
    </row>
    <row r="5994" spans="14:14" x14ac:dyDescent="0.15">
      <c r="N5994" s="72"/>
    </row>
    <row r="5995" spans="14:14" x14ac:dyDescent="0.15">
      <c r="N5995" s="72"/>
    </row>
    <row r="5996" spans="14:14" x14ac:dyDescent="0.15">
      <c r="N5996" s="72"/>
    </row>
    <row r="5997" spans="14:14" x14ac:dyDescent="0.15">
      <c r="N5997" s="72"/>
    </row>
    <row r="5998" spans="14:14" x14ac:dyDescent="0.15">
      <c r="N5998" s="72"/>
    </row>
    <row r="5999" spans="14:14" x14ac:dyDescent="0.15">
      <c r="N5999" s="72"/>
    </row>
    <row r="6000" spans="14:14" x14ac:dyDescent="0.15">
      <c r="N6000" s="72"/>
    </row>
    <row r="6001" spans="14:14" x14ac:dyDescent="0.15">
      <c r="N6001" s="72"/>
    </row>
    <row r="6002" spans="14:14" x14ac:dyDescent="0.15">
      <c r="N6002" s="72"/>
    </row>
    <row r="6003" spans="14:14" x14ac:dyDescent="0.15">
      <c r="N6003" s="72"/>
    </row>
    <row r="6004" spans="14:14" x14ac:dyDescent="0.15">
      <c r="N6004" s="72"/>
    </row>
    <row r="6005" spans="14:14" x14ac:dyDescent="0.15">
      <c r="N6005" s="72"/>
    </row>
    <row r="6006" spans="14:14" x14ac:dyDescent="0.15">
      <c r="N6006" s="72"/>
    </row>
    <row r="6007" spans="14:14" x14ac:dyDescent="0.15">
      <c r="N6007" s="72"/>
    </row>
    <row r="6008" spans="14:14" x14ac:dyDescent="0.15">
      <c r="N6008" s="72"/>
    </row>
    <row r="6009" spans="14:14" x14ac:dyDescent="0.15">
      <c r="N6009" s="72"/>
    </row>
    <row r="6010" spans="14:14" x14ac:dyDescent="0.15">
      <c r="N6010" s="72"/>
    </row>
    <row r="6011" spans="14:14" x14ac:dyDescent="0.15">
      <c r="N6011" s="72"/>
    </row>
    <row r="6012" spans="14:14" x14ac:dyDescent="0.15">
      <c r="N6012" s="72"/>
    </row>
    <row r="6013" spans="14:14" x14ac:dyDescent="0.15">
      <c r="N6013" s="72"/>
    </row>
    <row r="6014" spans="14:14" x14ac:dyDescent="0.15">
      <c r="N6014" s="72"/>
    </row>
    <row r="6015" spans="14:14" x14ac:dyDescent="0.15">
      <c r="N6015" s="72"/>
    </row>
    <row r="6016" spans="14:14" x14ac:dyDescent="0.15">
      <c r="N6016" s="72"/>
    </row>
    <row r="6017" spans="14:14" x14ac:dyDescent="0.15">
      <c r="N6017" s="72"/>
    </row>
    <row r="6018" spans="14:14" x14ac:dyDescent="0.15">
      <c r="N6018" s="72"/>
    </row>
    <row r="6019" spans="14:14" x14ac:dyDescent="0.15">
      <c r="N6019" s="72"/>
    </row>
    <row r="6020" spans="14:14" x14ac:dyDescent="0.15">
      <c r="N6020" s="72"/>
    </row>
    <row r="6021" spans="14:14" x14ac:dyDescent="0.15">
      <c r="N6021" s="72"/>
    </row>
    <row r="6022" spans="14:14" x14ac:dyDescent="0.15">
      <c r="N6022" s="72"/>
    </row>
    <row r="6023" spans="14:14" x14ac:dyDescent="0.15">
      <c r="N6023" s="72"/>
    </row>
    <row r="6024" spans="14:14" x14ac:dyDescent="0.15">
      <c r="N6024" s="72"/>
    </row>
    <row r="6025" spans="14:14" x14ac:dyDescent="0.15">
      <c r="N6025" s="72"/>
    </row>
    <row r="6026" spans="14:14" x14ac:dyDescent="0.15">
      <c r="N6026" s="72"/>
    </row>
    <row r="6027" spans="14:14" x14ac:dyDescent="0.15">
      <c r="N6027" s="72"/>
    </row>
    <row r="6028" spans="14:14" x14ac:dyDescent="0.15">
      <c r="N6028" s="72"/>
    </row>
    <row r="6029" spans="14:14" x14ac:dyDescent="0.15">
      <c r="N6029" s="72"/>
    </row>
    <row r="6030" spans="14:14" x14ac:dyDescent="0.15">
      <c r="N6030" s="72"/>
    </row>
    <row r="6031" spans="14:14" x14ac:dyDescent="0.15">
      <c r="N6031" s="72"/>
    </row>
    <row r="6032" spans="14:14" x14ac:dyDescent="0.15">
      <c r="N6032" s="72"/>
    </row>
    <row r="6033" spans="14:14" x14ac:dyDescent="0.15">
      <c r="N6033" s="72"/>
    </row>
    <row r="6034" spans="14:14" x14ac:dyDescent="0.15">
      <c r="N6034" s="72"/>
    </row>
    <row r="6035" spans="14:14" x14ac:dyDescent="0.15">
      <c r="N6035" s="72"/>
    </row>
    <row r="6036" spans="14:14" x14ac:dyDescent="0.15">
      <c r="N6036" s="72"/>
    </row>
    <row r="6037" spans="14:14" x14ac:dyDescent="0.15">
      <c r="N6037" s="72"/>
    </row>
    <row r="6038" spans="14:14" x14ac:dyDescent="0.15">
      <c r="N6038" s="72"/>
    </row>
    <row r="6039" spans="14:14" x14ac:dyDescent="0.15">
      <c r="N6039" s="72"/>
    </row>
    <row r="6040" spans="14:14" x14ac:dyDescent="0.15">
      <c r="N6040" s="72"/>
    </row>
    <row r="6041" spans="14:14" x14ac:dyDescent="0.15">
      <c r="N6041" s="72"/>
    </row>
    <row r="6042" spans="14:14" x14ac:dyDescent="0.15">
      <c r="N6042" s="72"/>
    </row>
    <row r="6043" spans="14:14" x14ac:dyDescent="0.15">
      <c r="N6043" s="72"/>
    </row>
    <row r="6044" spans="14:14" x14ac:dyDescent="0.15">
      <c r="N6044" s="72"/>
    </row>
    <row r="6045" spans="14:14" x14ac:dyDescent="0.15">
      <c r="N6045" s="72"/>
    </row>
    <row r="6046" spans="14:14" x14ac:dyDescent="0.15">
      <c r="N6046" s="72"/>
    </row>
    <row r="6047" spans="14:14" x14ac:dyDescent="0.15">
      <c r="N6047" s="72"/>
    </row>
    <row r="6048" spans="14:14" x14ac:dyDescent="0.15">
      <c r="N6048" s="72"/>
    </row>
    <row r="6049" spans="14:14" x14ac:dyDescent="0.15">
      <c r="N6049" s="72"/>
    </row>
    <row r="6050" spans="14:14" x14ac:dyDescent="0.15">
      <c r="N6050" s="72"/>
    </row>
    <row r="6051" spans="14:14" x14ac:dyDescent="0.15">
      <c r="N6051" s="72"/>
    </row>
    <row r="6052" spans="14:14" x14ac:dyDescent="0.15">
      <c r="N6052" s="72"/>
    </row>
    <row r="6053" spans="14:14" x14ac:dyDescent="0.15">
      <c r="N6053" s="72"/>
    </row>
    <row r="6054" spans="14:14" x14ac:dyDescent="0.15">
      <c r="N6054" s="72"/>
    </row>
    <row r="6055" spans="14:14" x14ac:dyDescent="0.15">
      <c r="N6055" s="72"/>
    </row>
    <row r="6056" spans="14:14" x14ac:dyDescent="0.15">
      <c r="N6056" s="72"/>
    </row>
    <row r="6057" spans="14:14" x14ac:dyDescent="0.15">
      <c r="N6057" s="72"/>
    </row>
    <row r="6058" spans="14:14" x14ac:dyDescent="0.15">
      <c r="N6058" s="72"/>
    </row>
    <row r="6059" spans="14:14" x14ac:dyDescent="0.15">
      <c r="N6059" s="72"/>
    </row>
    <row r="6060" spans="14:14" x14ac:dyDescent="0.15">
      <c r="N6060" s="72"/>
    </row>
    <row r="6061" spans="14:14" x14ac:dyDescent="0.15">
      <c r="N6061" s="72"/>
    </row>
    <row r="6062" spans="14:14" x14ac:dyDescent="0.15">
      <c r="N6062" s="72"/>
    </row>
    <row r="6063" spans="14:14" x14ac:dyDescent="0.15">
      <c r="N6063" s="72"/>
    </row>
    <row r="6064" spans="14:14" x14ac:dyDescent="0.15">
      <c r="N6064" s="72"/>
    </row>
    <row r="6065" spans="14:14" x14ac:dyDescent="0.15">
      <c r="N6065" s="72"/>
    </row>
    <row r="6066" spans="14:14" x14ac:dyDescent="0.15">
      <c r="N6066" s="72"/>
    </row>
    <row r="6067" spans="14:14" x14ac:dyDescent="0.15">
      <c r="N6067" s="72"/>
    </row>
    <row r="6068" spans="14:14" x14ac:dyDescent="0.15">
      <c r="N6068" s="72"/>
    </row>
    <row r="6069" spans="14:14" x14ac:dyDescent="0.15">
      <c r="N6069" s="72"/>
    </row>
    <row r="6070" spans="14:14" x14ac:dyDescent="0.15">
      <c r="N6070" s="72"/>
    </row>
    <row r="6071" spans="14:14" x14ac:dyDescent="0.15">
      <c r="N6071" s="72"/>
    </row>
    <row r="6072" spans="14:14" x14ac:dyDescent="0.15">
      <c r="N6072" s="72"/>
    </row>
    <row r="6073" spans="14:14" x14ac:dyDescent="0.15">
      <c r="N6073" s="72"/>
    </row>
    <row r="6074" spans="14:14" x14ac:dyDescent="0.15">
      <c r="N6074" s="72"/>
    </row>
    <row r="6075" spans="14:14" x14ac:dyDescent="0.15">
      <c r="N6075" s="72"/>
    </row>
    <row r="6076" spans="14:14" x14ac:dyDescent="0.15">
      <c r="N6076" s="72"/>
    </row>
    <row r="6077" spans="14:14" x14ac:dyDescent="0.15">
      <c r="N6077" s="72"/>
    </row>
    <row r="6078" spans="14:14" x14ac:dyDescent="0.15">
      <c r="N6078" s="72"/>
    </row>
    <row r="6079" spans="14:14" x14ac:dyDescent="0.15">
      <c r="N6079" s="72"/>
    </row>
    <row r="6080" spans="14:14" x14ac:dyDescent="0.15">
      <c r="N6080" s="72"/>
    </row>
    <row r="6081" spans="14:14" x14ac:dyDescent="0.15">
      <c r="N6081" s="72"/>
    </row>
    <row r="6082" spans="14:14" x14ac:dyDescent="0.15">
      <c r="N6082" s="72"/>
    </row>
    <row r="6083" spans="14:14" x14ac:dyDescent="0.15">
      <c r="N6083" s="72"/>
    </row>
    <row r="6084" spans="14:14" x14ac:dyDescent="0.15">
      <c r="N6084" s="72"/>
    </row>
    <row r="6085" spans="14:14" x14ac:dyDescent="0.15">
      <c r="N6085" s="72"/>
    </row>
    <row r="6086" spans="14:14" x14ac:dyDescent="0.15">
      <c r="N6086" s="72"/>
    </row>
    <row r="6087" spans="14:14" x14ac:dyDescent="0.15">
      <c r="N6087" s="72"/>
    </row>
    <row r="6088" spans="14:14" x14ac:dyDescent="0.15">
      <c r="N6088" s="72"/>
    </row>
    <row r="6089" spans="14:14" x14ac:dyDescent="0.15">
      <c r="N6089" s="72"/>
    </row>
    <row r="6090" spans="14:14" x14ac:dyDescent="0.15">
      <c r="N6090" s="72"/>
    </row>
    <row r="6091" spans="14:14" x14ac:dyDescent="0.15">
      <c r="N6091" s="72"/>
    </row>
    <row r="6092" spans="14:14" x14ac:dyDescent="0.15">
      <c r="N6092" s="72"/>
    </row>
    <row r="6093" spans="14:14" x14ac:dyDescent="0.15">
      <c r="N6093" s="72"/>
    </row>
    <row r="6094" spans="14:14" x14ac:dyDescent="0.15">
      <c r="N6094" s="72"/>
    </row>
    <row r="6095" spans="14:14" x14ac:dyDescent="0.15">
      <c r="N6095" s="72"/>
    </row>
    <row r="6096" spans="14:14" x14ac:dyDescent="0.15">
      <c r="N6096" s="72"/>
    </row>
    <row r="6097" spans="14:14" x14ac:dyDescent="0.15">
      <c r="N6097" s="72"/>
    </row>
    <row r="6098" spans="14:14" x14ac:dyDescent="0.15">
      <c r="N6098" s="72"/>
    </row>
    <row r="6099" spans="14:14" x14ac:dyDescent="0.15">
      <c r="N6099" s="72"/>
    </row>
    <row r="6100" spans="14:14" x14ac:dyDescent="0.15">
      <c r="N6100" s="72"/>
    </row>
    <row r="6101" spans="14:14" x14ac:dyDescent="0.15">
      <c r="N6101" s="72"/>
    </row>
    <row r="6102" spans="14:14" x14ac:dyDescent="0.15">
      <c r="N6102" s="72"/>
    </row>
    <row r="6103" spans="14:14" x14ac:dyDescent="0.15">
      <c r="N6103" s="72"/>
    </row>
    <row r="6104" spans="14:14" x14ac:dyDescent="0.15">
      <c r="N6104" s="72"/>
    </row>
    <row r="6105" spans="14:14" x14ac:dyDescent="0.15">
      <c r="N6105" s="72"/>
    </row>
    <row r="6106" spans="14:14" x14ac:dyDescent="0.15">
      <c r="N6106" s="72"/>
    </row>
    <row r="6107" spans="14:14" x14ac:dyDescent="0.15">
      <c r="N6107" s="72"/>
    </row>
    <row r="6108" spans="14:14" x14ac:dyDescent="0.15">
      <c r="N6108" s="72"/>
    </row>
    <row r="6109" spans="14:14" x14ac:dyDescent="0.15">
      <c r="N6109" s="72"/>
    </row>
    <row r="6110" spans="14:14" x14ac:dyDescent="0.15">
      <c r="N6110" s="72"/>
    </row>
    <row r="6111" spans="14:14" x14ac:dyDescent="0.15">
      <c r="N6111" s="72"/>
    </row>
    <row r="6112" spans="14:14" x14ac:dyDescent="0.15">
      <c r="N6112" s="72"/>
    </row>
    <row r="6113" spans="14:14" x14ac:dyDescent="0.15">
      <c r="N6113" s="72"/>
    </row>
    <row r="6114" spans="14:14" x14ac:dyDescent="0.15">
      <c r="N6114" s="72"/>
    </row>
    <row r="6115" spans="14:14" x14ac:dyDescent="0.15">
      <c r="N6115" s="72"/>
    </row>
    <row r="6116" spans="14:14" x14ac:dyDescent="0.15">
      <c r="N6116" s="72"/>
    </row>
    <row r="6117" spans="14:14" x14ac:dyDescent="0.15">
      <c r="N6117" s="72"/>
    </row>
    <row r="6118" spans="14:14" x14ac:dyDescent="0.15">
      <c r="N6118" s="72"/>
    </row>
    <row r="6119" spans="14:14" x14ac:dyDescent="0.15">
      <c r="N6119" s="72"/>
    </row>
    <row r="6120" spans="14:14" x14ac:dyDescent="0.15">
      <c r="N6120" s="72"/>
    </row>
    <row r="6121" spans="14:14" x14ac:dyDescent="0.15">
      <c r="N6121" s="72"/>
    </row>
    <row r="6122" spans="14:14" x14ac:dyDescent="0.15">
      <c r="N6122" s="72"/>
    </row>
    <row r="6123" spans="14:14" x14ac:dyDescent="0.15">
      <c r="N6123" s="72"/>
    </row>
    <row r="6124" spans="14:14" x14ac:dyDescent="0.15">
      <c r="N6124" s="72"/>
    </row>
    <row r="6125" spans="14:14" x14ac:dyDescent="0.15">
      <c r="N6125" s="72"/>
    </row>
    <row r="6126" spans="14:14" x14ac:dyDescent="0.15">
      <c r="N6126" s="72"/>
    </row>
    <row r="6127" spans="14:14" x14ac:dyDescent="0.15">
      <c r="N6127" s="72"/>
    </row>
    <row r="6128" spans="14:14" x14ac:dyDescent="0.15">
      <c r="N6128" s="72"/>
    </row>
    <row r="6129" spans="14:14" x14ac:dyDescent="0.15">
      <c r="N6129" s="72"/>
    </row>
    <row r="6130" spans="14:14" x14ac:dyDescent="0.15">
      <c r="N6130" s="72"/>
    </row>
    <row r="6131" spans="14:14" x14ac:dyDescent="0.15">
      <c r="N6131" s="72"/>
    </row>
    <row r="6132" spans="14:14" x14ac:dyDescent="0.15">
      <c r="N6132" s="72"/>
    </row>
    <row r="6133" spans="14:14" x14ac:dyDescent="0.15">
      <c r="N6133" s="72"/>
    </row>
    <row r="6134" spans="14:14" x14ac:dyDescent="0.15">
      <c r="N6134" s="72"/>
    </row>
    <row r="6135" spans="14:14" x14ac:dyDescent="0.15">
      <c r="N6135" s="72"/>
    </row>
    <row r="6136" spans="14:14" x14ac:dyDescent="0.15">
      <c r="N6136" s="72"/>
    </row>
    <row r="6137" spans="14:14" x14ac:dyDescent="0.15">
      <c r="N6137" s="72"/>
    </row>
    <row r="6138" spans="14:14" x14ac:dyDescent="0.15">
      <c r="N6138" s="72"/>
    </row>
    <row r="6139" spans="14:14" x14ac:dyDescent="0.15">
      <c r="N6139" s="72"/>
    </row>
    <row r="6140" spans="14:14" x14ac:dyDescent="0.15">
      <c r="N6140" s="72"/>
    </row>
    <row r="6141" spans="14:14" x14ac:dyDescent="0.15">
      <c r="N6141" s="72"/>
    </row>
    <row r="6142" spans="14:14" x14ac:dyDescent="0.15">
      <c r="N6142" s="72"/>
    </row>
    <row r="6143" spans="14:14" x14ac:dyDescent="0.15">
      <c r="N6143" s="72"/>
    </row>
    <row r="6144" spans="14:14" x14ac:dyDescent="0.15">
      <c r="N6144" s="72"/>
    </row>
    <row r="6145" spans="14:14" x14ac:dyDescent="0.15">
      <c r="N6145" s="72"/>
    </row>
    <row r="6146" spans="14:14" x14ac:dyDescent="0.15">
      <c r="N6146" s="72"/>
    </row>
    <row r="6147" spans="14:14" x14ac:dyDescent="0.15">
      <c r="N6147" s="72"/>
    </row>
    <row r="6148" spans="14:14" x14ac:dyDescent="0.15">
      <c r="N6148" s="72"/>
    </row>
    <row r="6149" spans="14:14" x14ac:dyDescent="0.15">
      <c r="N6149" s="72"/>
    </row>
    <row r="6150" spans="14:14" x14ac:dyDescent="0.15">
      <c r="N6150" s="72"/>
    </row>
    <row r="6151" spans="14:14" x14ac:dyDescent="0.15">
      <c r="N6151" s="72"/>
    </row>
    <row r="6152" spans="14:14" x14ac:dyDescent="0.15">
      <c r="N6152" s="72"/>
    </row>
    <row r="6153" spans="14:14" x14ac:dyDescent="0.15">
      <c r="N6153" s="72"/>
    </row>
    <row r="6154" spans="14:14" x14ac:dyDescent="0.15">
      <c r="N6154" s="72"/>
    </row>
    <row r="6155" spans="14:14" x14ac:dyDescent="0.15">
      <c r="N6155" s="72"/>
    </row>
    <row r="6156" spans="14:14" x14ac:dyDescent="0.15">
      <c r="N6156" s="72"/>
    </row>
    <row r="6157" spans="14:14" x14ac:dyDescent="0.15">
      <c r="N6157" s="72"/>
    </row>
    <row r="6158" spans="14:14" x14ac:dyDescent="0.15">
      <c r="N6158" s="72"/>
    </row>
    <row r="6159" spans="14:14" x14ac:dyDescent="0.15">
      <c r="N6159" s="72"/>
    </row>
    <row r="6160" spans="14:14" x14ac:dyDescent="0.15">
      <c r="N6160" s="72"/>
    </row>
    <row r="6161" spans="14:14" x14ac:dyDescent="0.15">
      <c r="N6161" s="72"/>
    </row>
    <row r="6162" spans="14:14" x14ac:dyDescent="0.15">
      <c r="N6162" s="72"/>
    </row>
    <row r="6163" spans="14:14" x14ac:dyDescent="0.15">
      <c r="N6163" s="72"/>
    </row>
    <row r="6164" spans="14:14" x14ac:dyDescent="0.15">
      <c r="N6164" s="72"/>
    </row>
    <row r="6165" spans="14:14" x14ac:dyDescent="0.15">
      <c r="N6165" s="72"/>
    </row>
    <row r="6166" spans="14:14" x14ac:dyDescent="0.15">
      <c r="N6166" s="72"/>
    </row>
    <row r="6167" spans="14:14" x14ac:dyDescent="0.15">
      <c r="N6167" s="72"/>
    </row>
    <row r="6168" spans="14:14" x14ac:dyDescent="0.15">
      <c r="N6168" s="72"/>
    </row>
    <row r="6169" spans="14:14" x14ac:dyDescent="0.15">
      <c r="N6169" s="72"/>
    </row>
    <row r="6170" spans="14:14" x14ac:dyDescent="0.15">
      <c r="N6170" s="72"/>
    </row>
    <row r="6171" spans="14:14" x14ac:dyDescent="0.15">
      <c r="N6171" s="72"/>
    </row>
    <row r="6172" spans="14:14" x14ac:dyDescent="0.15">
      <c r="N6172" s="72"/>
    </row>
    <row r="6173" spans="14:14" x14ac:dyDescent="0.15">
      <c r="N6173" s="72"/>
    </row>
    <row r="6174" spans="14:14" x14ac:dyDescent="0.15">
      <c r="N6174" s="72"/>
    </row>
    <row r="6175" spans="14:14" x14ac:dyDescent="0.15">
      <c r="N6175" s="72"/>
    </row>
    <row r="6176" spans="14:14" x14ac:dyDescent="0.15">
      <c r="N6176" s="72"/>
    </row>
    <row r="6177" spans="14:14" x14ac:dyDescent="0.15">
      <c r="N6177" s="72"/>
    </row>
    <row r="6178" spans="14:14" x14ac:dyDescent="0.15">
      <c r="N6178" s="72"/>
    </row>
    <row r="6179" spans="14:14" x14ac:dyDescent="0.15">
      <c r="N6179" s="72"/>
    </row>
    <row r="6180" spans="14:14" x14ac:dyDescent="0.15">
      <c r="N6180" s="72"/>
    </row>
    <row r="6181" spans="14:14" x14ac:dyDescent="0.15">
      <c r="N6181" s="72"/>
    </row>
    <row r="6182" spans="14:14" x14ac:dyDescent="0.15">
      <c r="N6182" s="72"/>
    </row>
    <row r="6183" spans="14:14" x14ac:dyDescent="0.15">
      <c r="N6183" s="72"/>
    </row>
    <row r="6184" spans="14:14" x14ac:dyDescent="0.15">
      <c r="N6184" s="72"/>
    </row>
    <row r="6185" spans="14:14" x14ac:dyDescent="0.15">
      <c r="N6185" s="72"/>
    </row>
    <row r="6186" spans="14:14" x14ac:dyDescent="0.15">
      <c r="N6186" s="72"/>
    </row>
    <row r="6187" spans="14:14" x14ac:dyDescent="0.15">
      <c r="N6187" s="72"/>
    </row>
    <row r="6188" spans="14:14" x14ac:dyDescent="0.15">
      <c r="N6188" s="72"/>
    </row>
    <row r="6189" spans="14:14" x14ac:dyDescent="0.15">
      <c r="N6189" s="72"/>
    </row>
    <row r="6190" spans="14:14" x14ac:dyDescent="0.15">
      <c r="N6190" s="72"/>
    </row>
    <row r="6191" spans="14:14" x14ac:dyDescent="0.15">
      <c r="N6191" s="72"/>
    </row>
    <row r="6192" spans="14:14" x14ac:dyDescent="0.15">
      <c r="N6192" s="72"/>
    </row>
    <row r="6193" spans="14:14" x14ac:dyDescent="0.15">
      <c r="N6193" s="72"/>
    </row>
    <row r="6194" spans="14:14" x14ac:dyDescent="0.15">
      <c r="N6194" s="72"/>
    </row>
    <row r="6195" spans="14:14" x14ac:dyDescent="0.15">
      <c r="N6195" s="72"/>
    </row>
    <row r="6196" spans="14:14" x14ac:dyDescent="0.15">
      <c r="N6196" s="72"/>
    </row>
    <row r="6197" spans="14:14" x14ac:dyDescent="0.15">
      <c r="N6197" s="72"/>
    </row>
    <row r="6198" spans="14:14" x14ac:dyDescent="0.15">
      <c r="N6198" s="72"/>
    </row>
    <row r="6199" spans="14:14" x14ac:dyDescent="0.15">
      <c r="N6199" s="72"/>
    </row>
    <row r="6200" spans="14:14" x14ac:dyDescent="0.15">
      <c r="N6200" s="72"/>
    </row>
    <row r="6201" spans="14:14" x14ac:dyDescent="0.15">
      <c r="N6201" s="72"/>
    </row>
    <row r="6202" spans="14:14" x14ac:dyDescent="0.15">
      <c r="N6202" s="72"/>
    </row>
    <row r="6203" spans="14:14" x14ac:dyDescent="0.15">
      <c r="N6203" s="72"/>
    </row>
    <row r="6204" spans="14:14" x14ac:dyDescent="0.15">
      <c r="N6204" s="72"/>
    </row>
    <row r="6205" spans="14:14" x14ac:dyDescent="0.15">
      <c r="N6205" s="72"/>
    </row>
    <row r="6206" spans="14:14" x14ac:dyDescent="0.15">
      <c r="N6206" s="72"/>
    </row>
    <row r="6207" spans="14:14" x14ac:dyDescent="0.15">
      <c r="N6207" s="72"/>
    </row>
    <row r="6208" spans="14:14" x14ac:dyDescent="0.15">
      <c r="N6208" s="72"/>
    </row>
    <row r="6209" spans="14:14" x14ac:dyDescent="0.15">
      <c r="N6209" s="72"/>
    </row>
    <row r="6210" spans="14:14" x14ac:dyDescent="0.15">
      <c r="N6210" s="72"/>
    </row>
    <row r="6211" spans="14:14" x14ac:dyDescent="0.15">
      <c r="N6211" s="72"/>
    </row>
    <row r="6212" spans="14:14" x14ac:dyDescent="0.15">
      <c r="N6212" s="72"/>
    </row>
    <row r="6213" spans="14:14" x14ac:dyDescent="0.15">
      <c r="N6213" s="72"/>
    </row>
    <row r="6214" spans="14:14" x14ac:dyDescent="0.15">
      <c r="N6214" s="72"/>
    </row>
    <row r="6215" spans="14:14" x14ac:dyDescent="0.15">
      <c r="N6215" s="72"/>
    </row>
    <row r="6216" spans="14:14" x14ac:dyDescent="0.15">
      <c r="N6216" s="72"/>
    </row>
    <row r="6217" spans="14:14" x14ac:dyDescent="0.15">
      <c r="N6217" s="72"/>
    </row>
    <row r="6218" spans="14:14" x14ac:dyDescent="0.15">
      <c r="N6218" s="72"/>
    </row>
    <row r="6219" spans="14:14" x14ac:dyDescent="0.15">
      <c r="N6219" s="72"/>
    </row>
    <row r="6220" spans="14:14" x14ac:dyDescent="0.15">
      <c r="N6220" s="72"/>
    </row>
    <row r="6221" spans="14:14" x14ac:dyDescent="0.15">
      <c r="N6221" s="72"/>
    </row>
    <row r="6222" spans="14:14" x14ac:dyDescent="0.15">
      <c r="N6222" s="72"/>
    </row>
    <row r="6223" spans="14:14" x14ac:dyDescent="0.15">
      <c r="N6223" s="72"/>
    </row>
    <row r="6224" spans="14:14" x14ac:dyDescent="0.15">
      <c r="N6224" s="72"/>
    </row>
    <row r="6225" spans="14:14" x14ac:dyDescent="0.15">
      <c r="N6225" s="72"/>
    </row>
    <row r="6226" spans="14:14" x14ac:dyDescent="0.15">
      <c r="N6226" s="72"/>
    </row>
    <row r="6227" spans="14:14" x14ac:dyDescent="0.15">
      <c r="N6227" s="72"/>
    </row>
    <row r="6228" spans="14:14" x14ac:dyDescent="0.15">
      <c r="N6228" s="72"/>
    </row>
    <row r="6229" spans="14:14" x14ac:dyDescent="0.15">
      <c r="N6229" s="72"/>
    </row>
    <row r="6230" spans="14:14" x14ac:dyDescent="0.15">
      <c r="N6230" s="72"/>
    </row>
    <row r="6231" spans="14:14" x14ac:dyDescent="0.15">
      <c r="N6231" s="72"/>
    </row>
    <row r="6232" spans="14:14" x14ac:dyDescent="0.15">
      <c r="N6232" s="72"/>
    </row>
    <row r="6233" spans="14:14" x14ac:dyDescent="0.15">
      <c r="N6233" s="72"/>
    </row>
    <row r="6234" spans="14:14" x14ac:dyDescent="0.15">
      <c r="N6234" s="72"/>
    </row>
    <row r="6235" spans="14:14" x14ac:dyDescent="0.15">
      <c r="N6235" s="72"/>
    </row>
    <row r="6236" spans="14:14" x14ac:dyDescent="0.15">
      <c r="N6236" s="72"/>
    </row>
    <row r="6237" spans="14:14" x14ac:dyDescent="0.15">
      <c r="N6237" s="72"/>
    </row>
    <row r="6238" spans="14:14" x14ac:dyDescent="0.15">
      <c r="N6238" s="72"/>
    </row>
    <row r="6239" spans="14:14" x14ac:dyDescent="0.15">
      <c r="N6239" s="72"/>
    </row>
    <row r="6240" spans="14:14" x14ac:dyDescent="0.15">
      <c r="N6240" s="72"/>
    </row>
    <row r="6241" spans="14:14" x14ac:dyDescent="0.15">
      <c r="N6241" s="72"/>
    </row>
    <row r="6242" spans="14:14" x14ac:dyDescent="0.15">
      <c r="N6242" s="72"/>
    </row>
    <row r="6243" spans="14:14" x14ac:dyDescent="0.15">
      <c r="N6243" s="72"/>
    </row>
    <row r="6244" spans="14:14" x14ac:dyDescent="0.15">
      <c r="N6244" s="72"/>
    </row>
    <row r="6245" spans="14:14" x14ac:dyDescent="0.15">
      <c r="N6245" s="72"/>
    </row>
    <row r="6246" spans="14:14" x14ac:dyDescent="0.15">
      <c r="N6246" s="72"/>
    </row>
    <row r="6247" spans="14:14" x14ac:dyDescent="0.15">
      <c r="N6247" s="72"/>
    </row>
    <row r="6248" spans="14:14" x14ac:dyDescent="0.15">
      <c r="N6248" s="72"/>
    </row>
    <row r="6249" spans="14:14" x14ac:dyDescent="0.15">
      <c r="N6249" s="72"/>
    </row>
    <row r="6250" spans="14:14" x14ac:dyDescent="0.15">
      <c r="N6250" s="72"/>
    </row>
    <row r="6251" spans="14:14" x14ac:dyDescent="0.15">
      <c r="N6251" s="72"/>
    </row>
    <row r="6252" spans="14:14" x14ac:dyDescent="0.15">
      <c r="N6252" s="72"/>
    </row>
    <row r="6253" spans="14:14" x14ac:dyDescent="0.15">
      <c r="N6253" s="72"/>
    </row>
    <row r="6254" spans="14:14" x14ac:dyDescent="0.15">
      <c r="N6254" s="72"/>
    </row>
    <row r="6255" spans="14:14" x14ac:dyDescent="0.15">
      <c r="N6255" s="72"/>
    </row>
    <row r="6256" spans="14:14" x14ac:dyDescent="0.15">
      <c r="N6256" s="72"/>
    </row>
    <row r="6257" spans="14:14" x14ac:dyDescent="0.15">
      <c r="N6257" s="72"/>
    </row>
    <row r="6258" spans="14:14" x14ac:dyDescent="0.15">
      <c r="N6258" s="72"/>
    </row>
    <row r="6259" spans="14:14" x14ac:dyDescent="0.15">
      <c r="N6259" s="72"/>
    </row>
    <row r="6260" spans="14:14" x14ac:dyDescent="0.15">
      <c r="N6260" s="72"/>
    </row>
    <row r="6261" spans="14:14" x14ac:dyDescent="0.15">
      <c r="N6261" s="72"/>
    </row>
    <row r="6262" spans="14:14" x14ac:dyDescent="0.15">
      <c r="N6262" s="72"/>
    </row>
    <row r="6263" spans="14:14" x14ac:dyDescent="0.15">
      <c r="N6263" s="72"/>
    </row>
    <row r="6264" spans="14:14" x14ac:dyDescent="0.15">
      <c r="N6264" s="72"/>
    </row>
    <row r="6265" spans="14:14" x14ac:dyDescent="0.15">
      <c r="N6265" s="72"/>
    </row>
    <row r="6266" spans="14:14" x14ac:dyDescent="0.15">
      <c r="N6266" s="72"/>
    </row>
    <row r="6267" spans="14:14" x14ac:dyDescent="0.15">
      <c r="N6267" s="72"/>
    </row>
    <row r="6268" spans="14:14" x14ac:dyDescent="0.15">
      <c r="N6268" s="72"/>
    </row>
    <row r="6269" spans="14:14" x14ac:dyDescent="0.15">
      <c r="N6269" s="72"/>
    </row>
    <row r="6270" spans="14:14" x14ac:dyDescent="0.15">
      <c r="N6270" s="72"/>
    </row>
    <row r="6271" spans="14:14" x14ac:dyDescent="0.15">
      <c r="N6271" s="72"/>
    </row>
    <row r="6272" spans="14:14" x14ac:dyDescent="0.15">
      <c r="N6272" s="72"/>
    </row>
    <row r="6273" spans="14:14" x14ac:dyDescent="0.15">
      <c r="N6273" s="72"/>
    </row>
    <row r="6274" spans="14:14" x14ac:dyDescent="0.15">
      <c r="N6274" s="72"/>
    </row>
    <row r="6275" spans="14:14" x14ac:dyDescent="0.15">
      <c r="N6275" s="72"/>
    </row>
    <row r="6276" spans="14:14" x14ac:dyDescent="0.15">
      <c r="N6276" s="72"/>
    </row>
    <row r="6277" spans="14:14" x14ac:dyDescent="0.15">
      <c r="N6277" s="72"/>
    </row>
    <row r="6278" spans="14:14" x14ac:dyDescent="0.15">
      <c r="N6278" s="72"/>
    </row>
    <row r="6279" spans="14:14" x14ac:dyDescent="0.15">
      <c r="N6279" s="72"/>
    </row>
    <row r="6280" spans="14:14" x14ac:dyDescent="0.15">
      <c r="N6280" s="72"/>
    </row>
    <row r="6281" spans="14:14" x14ac:dyDescent="0.15">
      <c r="N6281" s="72"/>
    </row>
    <row r="6282" spans="14:14" x14ac:dyDescent="0.15">
      <c r="N6282" s="72"/>
    </row>
    <row r="6283" spans="14:14" x14ac:dyDescent="0.15">
      <c r="N6283" s="72"/>
    </row>
    <row r="6284" spans="14:14" x14ac:dyDescent="0.15">
      <c r="N6284" s="72"/>
    </row>
    <row r="6285" spans="14:14" x14ac:dyDescent="0.15">
      <c r="N6285" s="72"/>
    </row>
    <row r="6286" spans="14:14" x14ac:dyDescent="0.15">
      <c r="N6286" s="72"/>
    </row>
    <row r="6287" spans="14:14" x14ac:dyDescent="0.15">
      <c r="N6287" s="72"/>
    </row>
    <row r="6288" spans="14:14" x14ac:dyDescent="0.15">
      <c r="N6288" s="72"/>
    </row>
    <row r="6289" spans="14:14" x14ac:dyDescent="0.15">
      <c r="N6289" s="72"/>
    </row>
    <row r="6290" spans="14:14" x14ac:dyDescent="0.15">
      <c r="N6290" s="72"/>
    </row>
    <row r="6291" spans="14:14" x14ac:dyDescent="0.15">
      <c r="N6291" s="72"/>
    </row>
    <row r="6292" spans="14:14" x14ac:dyDescent="0.15">
      <c r="N6292" s="72"/>
    </row>
    <row r="6293" spans="14:14" x14ac:dyDescent="0.15">
      <c r="N6293" s="72"/>
    </row>
    <row r="6294" spans="14:14" x14ac:dyDescent="0.15">
      <c r="N6294" s="72"/>
    </row>
    <row r="6295" spans="14:14" x14ac:dyDescent="0.15">
      <c r="N6295" s="72"/>
    </row>
    <row r="6296" spans="14:14" x14ac:dyDescent="0.15">
      <c r="N6296" s="72"/>
    </row>
    <row r="6297" spans="14:14" x14ac:dyDescent="0.15">
      <c r="N6297" s="72"/>
    </row>
    <row r="6298" spans="14:14" x14ac:dyDescent="0.15">
      <c r="N6298" s="72"/>
    </row>
    <row r="6299" spans="14:14" x14ac:dyDescent="0.15">
      <c r="N6299" s="72"/>
    </row>
    <row r="6300" spans="14:14" x14ac:dyDescent="0.15">
      <c r="N6300" s="72"/>
    </row>
    <row r="6301" spans="14:14" x14ac:dyDescent="0.15">
      <c r="N6301" s="72"/>
    </row>
    <row r="6302" spans="14:14" x14ac:dyDescent="0.15">
      <c r="N6302" s="72"/>
    </row>
    <row r="6303" spans="14:14" x14ac:dyDescent="0.15">
      <c r="N6303" s="72"/>
    </row>
    <row r="6304" spans="14:14" x14ac:dyDescent="0.15">
      <c r="N6304" s="72"/>
    </row>
    <row r="6305" spans="14:14" x14ac:dyDescent="0.15">
      <c r="N6305" s="72"/>
    </row>
    <row r="6306" spans="14:14" x14ac:dyDescent="0.15">
      <c r="N6306" s="72"/>
    </row>
    <row r="6307" spans="14:14" x14ac:dyDescent="0.15">
      <c r="N6307" s="72"/>
    </row>
    <row r="6308" spans="14:14" x14ac:dyDescent="0.15">
      <c r="N6308" s="72"/>
    </row>
    <row r="6309" spans="14:14" x14ac:dyDescent="0.15">
      <c r="N6309" s="72"/>
    </row>
    <row r="6310" spans="14:14" x14ac:dyDescent="0.15">
      <c r="N6310" s="72"/>
    </row>
    <row r="6311" spans="14:14" x14ac:dyDescent="0.15">
      <c r="N6311" s="72"/>
    </row>
    <row r="6312" spans="14:14" x14ac:dyDescent="0.15">
      <c r="N6312" s="72"/>
    </row>
    <row r="6313" spans="14:14" x14ac:dyDescent="0.15">
      <c r="N6313" s="72"/>
    </row>
    <row r="6314" spans="14:14" x14ac:dyDescent="0.15">
      <c r="N6314" s="72"/>
    </row>
    <row r="6315" spans="14:14" x14ac:dyDescent="0.15">
      <c r="N6315" s="72"/>
    </row>
    <row r="6316" spans="14:14" x14ac:dyDescent="0.15">
      <c r="N6316" s="72"/>
    </row>
    <row r="6317" spans="14:14" x14ac:dyDescent="0.15">
      <c r="N6317" s="72"/>
    </row>
    <row r="6318" spans="14:14" x14ac:dyDescent="0.15">
      <c r="N6318" s="72"/>
    </row>
    <row r="6319" spans="14:14" x14ac:dyDescent="0.15">
      <c r="N6319" s="72"/>
    </row>
    <row r="6320" spans="14:14" x14ac:dyDescent="0.15">
      <c r="N6320" s="72"/>
    </row>
    <row r="6321" spans="14:14" x14ac:dyDescent="0.15">
      <c r="N6321" s="72"/>
    </row>
    <row r="6322" spans="14:14" x14ac:dyDescent="0.15">
      <c r="N6322" s="72"/>
    </row>
    <row r="6323" spans="14:14" x14ac:dyDescent="0.15">
      <c r="N6323" s="72"/>
    </row>
    <row r="6324" spans="14:14" x14ac:dyDescent="0.15">
      <c r="N6324" s="72"/>
    </row>
    <row r="6325" spans="14:14" x14ac:dyDescent="0.15">
      <c r="N6325" s="72"/>
    </row>
    <row r="6326" spans="14:14" x14ac:dyDescent="0.15">
      <c r="N6326" s="72"/>
    </row>
    <row r="6327" spans="14:14" x14ac:dyDescent="0.15">
      <c r="N6327" s="72"/>
    </row>
    <row r="6328" spans="14:14" x14ac:dyDescent="0.15">
      <c r="N6328" s="72"/>
    </row>
    <row r="6329" spans="14:14" x14ac:dyDescent="0.15">
      <c r="N6329" s="72"/>
    </row>
    <row r="6330" spans="14:14" x14ac:dyDescent="0.15">
      <c r="N6330" s="72"/>
    </row>
    <row r="6331" spans="14:14" x14ac:dyDescent="0.15">
      <c r="N6331" s="72"/>
    </row>
    <row r="6332" spans="14:14" x14ac:dyDescent="0.15">
      <c r="N6332" s="72"/>
    </row>
    <row r="6333" spans="14:14" x14ac:dyDescent="0.15">
      <c r="N6333" s="72"/>
    </row>
    <row r="6334" spans="14:14" x14ac:dyDescent="0.15">
      <c r="N6334" s="72"/>
    </row>
    <row r="6335" spans="14:14" x14ac:dyDescent="0.15">
      <c r="N6335" s="72"/>
    </row>
    <row r="6336" spans="14:14" x14ac:dyDescent="0.15">
      <c r="N6336" s="72"/>
    </row>
    <row r="6337" spans="14:14" x14ac:dyDescent="0.15">
      <c r="N6337" s="72"/>
    </row>
    <row r="6338" spans="14:14" x14ac:dyDescent="0.15">
      <c r="N6338" s="72"/>
    </row>
    <row r="6339" spans="14:14" x14ac:dyDescent="0.15">
      <c r="N6339" s="72"/>
    </row>
    <row r="6340" spans="14:14" x14ac:dyDescent="0.15">
      <c r="N6340" s="72"/>
    </row>
    <row r="6341" spans="14:14" x14ac:dyDescent="0.15">
      <c r="N6341" s="72"/>
    </row>
    <row r="6342" spans="14:14" x14ac:dyDescent="0.15">
      <c r="N6342" s="72"/>
    </row>
    <row r="6343" spans="14:14" x14ac:dyDescent="0.15">
      <c r="N6343" s="72"/>
    </row>
    <row r="6344" spans="14:14" x14ac:dyDescent="0.15">
      <c r="N6344" s="72"/>
    </row>
    <row r="6345" spans="14:14" x14ac:dyDescent="0.15">
      <c r="N6345" s="72"/>
    </row>
    <row r="6346" spans="14:14" x14ac:dyDescent="0.15">
      <c r="N6346" s="72"/>
    </row>
    <row r="6347" spans="14:14" x14ac:dyDescent="0.15">
      <c r="N6347" s="72"/>
    </row>
    <row r="6348" spans="14:14" x14ac:dyDescent="0.15">
      <c r="N6348" s="72"/>
    </row>
    <row r="6349" spans="14:14" x14ac:dyDescent="0.15">
      <c r="N6349" s="72"/>
    </row>
    <row r="6350" spans="14:14" x14ac:dyDescent="0.15">
      <c r="N6350" s="72"/>
    </row>
    <row r="6351" spans="14:14" x14ac:dyDescent="0.15">
      <c r="N6351" s="72"/>
    </row>
    <row r="6352" spans="14:14" x14ac:dyDescent="0.15">
      <c r="N6352" s="72"/>
    </row>
    <row r="6353" spans="14:14" x14ac:dyDescent="0.15">
      <c r="N6353" s="72"/>
    </row>
    <row r="6354" spans="14:14" x14ac:dyDescent="0.15">
      <c r="N6354" s="72"/>
    </row>
    <row r="6355" spans="14:14" x14ac:dyDescent="0.15">
      <c r="N6355" s="72"/>
    </row>
    <row r="6356" spans="14:14" x14ac:dyDescent="0.15">
      <c r="N6356" s="72"/>
    </row>
    <row r="6357" spans="14:14" x14ac:dyDescent="0.15">
      <c r="N6357" s="72"/>
    </row>
    <row r="6358" spans="14:14" x14ac:dyDescent="0.15">
      <c r="N6358" s="72"/>
    </row>
    <row r="6359" spans="14:14" x14ac:dyDescent="0.15">
      <c r="N6359" s="72"/>
    </row>
    <row r="6360" spans="14:14" x14ac:dyDescent="0.15">
      <c r="N6360" s="72"/>
    </row>
    <row r="6361" spans="14:14" x14ac:dyDescent="0.15">
      <c r="N6361" s="72"/>
    </row>
    <row r="6362" spans="14:14" x14ac:dyDescent="0.15">
      <c r="N6362" s="72"/>
    </row>
    <row r="6363" spans="14:14" x14ac:dyDescent="0.15">
      <c r="N6363" s="72"/>
    </row>
    <row r="6364" spans="14:14" x14ac:dyDescent="0.15">
      <c r="N6364" s="72"/>
    </row>
    <row r="6365" spans="14:14" x14ac:dyDescent="0.15">
      <c r="N6365" s="72"/>
    </row>
    <row r="6366" spans="14:14" x14ac:dyDescent="0.15">
      <c r="N6366" s="72"/>
    </row>
    <row r="6367" spans="14:14" x14ac:dyDescent="0.15">
      <c r="N6367" s="72"/>
    </row>
    <row r="6368" spans="14:14" x14ac:dyDescent="0.15">
      <c r="N6368" s="72"/>
    </row>
    <row r="6369" spans="14:14" x14ac:dyDescent="0.15">
      <c r="N6369" s="72"/>
    </row>
    <row r="6370" spans="14:14" x14ac:dyDescent="0.15">
      <c r="N6370" s="72"/>
    </row>
    <row r="6371" spans="14:14" x14ac:dyDescent="0.15">
      <c r="N6371" s="72"/>
    </row>
    <row r="6372" spans="14:14" x14ac:dyDescent="0.15">
      <c r="N6372" s="72"/>
    </row>
    <row r="6373" spans="14:14" x14ac:dyDescent="0.15">
      <c r="N6373" s="72"/>
    </row>
    <row r="6374" spans="14:14" x14ac:dyDescent="0.15">
      <c r="N6374" s="72"/>
    </row>
    <row r="6375" spans="14:14" x14ac:dyDescent="0.15">
      <c r="N6375" s="72"/>
    </row>
    <row r="6376" spans="14:14" x14ac:dyDescent="0.15">
      <c r="N6376" s="72"/>
    </row>
    <row r="6377" spans="14:14" x14ac:dyDescent="0.15">
      <c r="N6377" s="72"/>
    </row>
    <row r="6378" spans="14:14" x14ac:dyDescent="0.15">
      <c r="N6378" s="72"/>
    </row>
    <row r="6379" spans="14:14" x14ac:dyDescent="0.15">
      <c r="N6379" s="72"/>
    </row>
    <row r="6380" spans="14:14" x14ac:dyDescent="0.15">
      <c r="N6380" s="72"/>
    </row>
    <row r="6381" spans="14:14" x14ac:dyDescent="0.15">
      <c r="N6381" s="72"/>
    </row>
    <row r="6382" spans="14:14" x14ac:dyDescent="0.15">
      <c r="N6382" s="72"/>
    </row>
    <row r="6383" spans="14:14" x14ac:dyDescent="0.15">
      <c r="N6383" s="72"/>
    </row>
    <row r="6384" spans="14:14" x14ac:dyDescent="0.15">
      <c r="N6384" s="72"/>
    </row>
    <row r="6385" spans="14:14" x14ac:dyDescent="0.15">
      <c r="N6385" s="72"/>
    </row>
    <row r="6386" spans="14:14" x14ac:dyDescent="0.15">
      <c r="N6386" s="72"/>
    </row>
    <row r="6387" spans="14:14" x14ac:dyDescent="0.15">
      <c r="N6387" s="72"/>
    </row>
    <row r="6388" spans="14:14" x14ac:dyDescent="0.15">
      <c r="N6388" s="72"/>
    </row>
    <row r="6389" spans="14:14" x14ac:dyDescent="0.15">
      <c r="N6389" s="72"/>
    </row>
    <row r="6390" spans="14:14" x14ac:dyDescent="0.15">
      <c r="N6390" s="72"/>
    </row>
    <row r="6391" spans="14:14" x14ac:dyDescent="0.15">
      <c r="N6391" s="72"/>
    </row>
    <row r="6392" spans="14:14" x14ac:dyDescent="0.15">
      <c r="N6392" s="72"/>
    </row>
    <row r="6393" spans="14:14" x14ac:dyDescent="0.15">
      <c r="N6393" s="72"/>
    </row>
    <row r="6394" spans="14:14" x14ac:dyDescent="0.15">
      <c r="N6394" s="72"/>
    </row>
    <row r="6395" spans="14:14" x14ac:dyDescent="0.15">
      <c r="N6395" s="72"/>
    </row>
    <row r="6396" spans="14:14" x14ac:dyDescent="0.15">
      <c r="N6396" s="72"/>
    </row>
    <row r="6397" spans="14:14" x14ac:dyDescent="0.15">
      <c r="N6397" s="72"/>
    </row>
    <row r="6398" spans="14:14" x14ac:dyDescent="0.15">
      <c r="N6398" s="72"/>
    </row>
    <row r="6399" spans="14:14" x14ac:dyDescent="0.15">
      <c r="N6399" s="72"/>
    </row>
    <row r="6400" spans="14:14" x14ac:dyDescent="0.15">
      <c r="N6400" s="72"/>
    </row>
    <row r="6401" spans="14:14" x14ac:dyDescent="0.15">
      <c r="N6401" s="72"/>
    </row>
    <row r="6402" spans="14:14" x14ac:dyDescent="0.15">
      <c r="N6402" s="72"/>
    </row>
    <row r="6403" spans="14:14" x14ac:dyDescent="0.15">
      <c r="N6403" s="72"/>
    </row>
    <row r="6404" spans="14:14" x14ac:dyDescent="0.15">
      <c r="N6404" s="72"/>
    </row>
    <row r="6405" spans="14:14" x14ac:dyDescent="0.15">
      <c r="N6405" s="72"/>
    </row>
    <row r="6406" spans="14:14" x14ac:dyDescent="0.15">
      <c r="N6406" s="72"/>
    </row>
    <row r="6407" spans="14:14" x14ac:dyDescent="0.15">
      <c r="N6407" s="72"/>
    </row>
    <row r="6408" spans="14:14" x14ac:dyDescent="0.15">
      <c r="N6408" s="72"/>
    </row>
    <row r="6409" spans="14:14" x14ac:dyDescent="0.15">
      <c r="N6409" s="72"/>
    </row>
    <row r="6410" spans="14:14" x14ac:dyDescent="0.15">
      <c r="N6410" s="72"/>
    </row>
    <row r="6411" spans="14:14" x14ac:dyDescent="0.15">
      <c r="N6411" s="72"/>
    </row>
    <row r="6412" spans="14:14" x14ac:dyDescent="0.15">
      <c r="N6412" s="72"/>
    </row>
    <row r="6413" spans="14:14" x14ac:dyDescent="0.15">
      <c r="N6413" s="72"/>
    </row>
    <row r="6414" spans="14:14" x14ac:dyDescent="0.15">
      <c r="N6414" s="72"/>
    </row>
    <row r="6415" spans="14:14" x14ac:dyDescent="0.15">
      <c r="N6415" s="72"/>
    </row>
    <row r="6416" spans="14:14" x14ac:dyDescent="0.15">
      <c r="N6416" s="72"/>
    </row>
    <row r="6417" spans="14:14" x14ac:dyDescent="0.15">
      <c r="N6417" s="72"/>
    </row>
    <row r="6418" spans="14:14" x14ac:dyDescent="0.15">
      <c r="N6418" s="72"/>
    </row>
    <row r="6419" spans="14:14" x14ac:dyDescent="0.15">
      <c r="N6419" s="72"/>
    </row>
    <row r="6420" spans="14:14" x14ac:dyDescent="0.15">
      <c r="N6420" s="72"/>
    </row>
    <row r="6421" spans="14:14" x14ac:dyDescent="0.15">
      <c r="N6421" s="72"/>
    </row>
    <row r="6422" spans="14:14" x14ac:dyDescent="0.15">
      <c r="N6422" s="72"/>
    </row>
    <row r="6423" spans="14:14" x14ac:dyDescent="0.15">
      <c r="N6423" s="72"/>
    </row>
    <row r="6424" spans="14:14" x14ac:dyDescent="0.15">
      <c r="N6424" s="72"/>
    </row>
    <row r="6425" spans="14:14" x14ac:dyDescent="0.15">
      <c r="N6425" s="72"/>
    </row>
    <row r="6426" spans="14:14" x14ac:dyDescent="0.15">
      <c r="N6426" s="72"/>
    </row>
    <row r="6427" spans="14:14" x14ac:dyDescent="0.15">
      <c r="N6427" s="72"/>
    </row>
    <row r="6428" spans="14:14" x14ac:dyDescent="0.15">
      <c r="N6428" s="72"/>
    </row>
    <row r="6429" spans="14:14" x14ac:dyDescent="0.15">
      <c r="N6429" s="72"/>
    </row>
    <row r="6430" spans="14:14" x14ac:dyDescent="0.15">
      <c r="N6430" s="72"/>
    </row>
    <row r="6431" spans="14:14" x14ac:dyDescent="0.15">
      <c r="N6431" s="72"/>
    </row>
    <row r="6432" spans="14:14" x14ac:dyDescent="0.15">
      <c r="N6432" s="72"/>
    </row>
    <row r="6433" spans="14:14" x14ac:dyDescent="0.15">
      <c r="N6433" s="72"/>
    </row>
    <row r="6434" spans="14:14" x14ac:dyDescent="0.15">
      <c r="N6434" s="72"/>
    </row>
    <row r="6435" spans="14:14" x14ac:dyDescent="0.15">
      <c r="N6435" s="72"/>
    </row>
    <row r="6436" spans="14:14" x14ac:dyDescent="0.15">
      <c r="N6436" s="72"/>
    </row>
    <row r="6437" spans="14:14" x14ac:dyDescent="0.15">
      <c r="N6437" s="72"/>
    </row>
    <row r="6438" spans="14:14" x14ac:dyDescent="0.15">
      <c r="N6438" s="72"/>
    </row>
    <row r="6439" spans="14:14" x14ac:dyDescent="0.15">
      <c r="N6439" s="72"/>
    </row>
    <row r="6440" spans="14:14" x14ac:dyDescent="0.15">
      <c r="N6440" s="72"/>
    </row>
    <row r="6441" spans="14:14" x14ac:dyDescent="0.15">
      <c r="N6441" s="72"/>
    </row>
    <row r="6442" spans="14:14" x14ac:dyDescent="0.15">
      <c r="N6442" s="72"/>
    </row>
    <row r="6443" spans="14:14" x14ac:dyDescent="0.15">
      <c r="N6443" s="72"/>
    </row>
    <row r="6444" spans="14:14" x14ac:dyDescent="0.15">
      <c r="N6444" s="72"/>
    </row>
    <row r="6445" spans="14:14" x14ac:dyDescent="0.15">
      <c r="N6445" s="72"/>
    </row>
    <row r="6446" spans="14:14" x14ac:dyDescent="0.15">
      <c r="N6446" s="72"/>
    </row>
    <row r="6447" spans="14:14" x14ac:dyDescent="0.15">
      <c r="N6447" s="72"/>
    </row>
    <row r="6448" spans="14:14" x14ac:dyDescent="0.15">
      <c r="N6448" s="72"/>
    </row>
    <row r="6449" spans="14:14" x14ac:dyDescent="0.15">
      <c r="N6449" s="72"/>
    </row>
    <row r="6450" spans="14:14" x14ac:dyDescent="0.15">
      <c r="N6450" s="72"/>
    </row>
    <row r="6451" spans="14:14" x14ac:dyDescent="0.15">
      <c r="N6451" s="72"/>
    </row>
    <row r="6452" spans="14:14" x14ac:dyDescent="0.15">
      <c r="N6452" s="72"/>
    </row>
    <row r="6453" spans="14:14" x14ac:dyDescent="0.15">
      <c r="N6453" s="72"/>
    </row>
    <row r="6454" spans="14:14" x14ac:dyDescent="0.15">
      <c r="N6454" s="72"/>
    </row>
    <row r="6455" spans="14:14" x14ac:dyDescent="0.15">
      <c r="N6455" s="72"/>
    </row>
    <row r="6456" spans="14:14" x14ac:dyDescent="0.15">
      <c r="N6456" s="72"/>
    </row>
    <row r="6457" spans="14:14" x14ac:dyDescent="0.15">
      <c r="N6457" s="72"/>
    </row>
    <row r="6458" spans="14:14" x14ac:dyDescent="0.15">
      <c r="N6458" s="72"/>
    </row>
    <row r="6459" spans="14:14" x14ac:dyDescent="0.15">
      <c r="N6459" s="72"/>
    </row>
    <row r="6460" spans="14:14" x14ac:dyDescent="0.15">
      <c r="N6460" s="72"/>
    </row>
    <row r="6461" spans="14:14" x14ac:dyDescent="0.15">
      <c r="N6461" s="72"/>
    </row>
    <row r="6462" spans="14:14" x14ac:dyDescent="0.15">
      <c r="N6462" s="72"/>
    </row>
    <row r="6463" spans="14:14" x14ac:dyDescent="0.15">
      <c r="N6463" s="72"/>
    </row>
    <row r="6464" spans="14:14" x14ac:dyDescent="0.15">
      <c r="N6464" s="72"/>
    </row>
    <row r="6465" spans="14:14" x14ac:dyDescent="0.15">
      <c r="N6465" s="72"/>
    </row>
    <row r="6466" spans="14:14" x14ac:dyDescent="0.15">
      <c r="N6466" s="72"/>
    </row>
    <row r="6467" spans="14:14" x14ac:dyDescent="0.15">
      <c r="N6467" s="72"/>
    </row>
    <row r="6468" spans="14:14" x14ac:dyDescent="0.15">
      <c r="N6468" s="72"/>
    </row>
    <row r="6469" spans="14:14" x14ac:dyDescent="0.15">
      <c r="N6469" s="72"/>
    </row>
    <row r="6470" spans="14:14" x14ac:dyDescent="0.15">
      <c r="N6470" s="72"/>
    </row>
    <row r="6471" spans="14:14" x14ac:dyDescent="0.15">
      <c r="N6471" s="72"/>
    </row>
    <row r="6472" spans="14:14" x14ac:dyDescent="0.15">
      <c r="N6472" s="72"/>
    </row>
    <row r="6473" spans="14:14" x14ac:dyDescent="0.15">
      <c r="N6473" s="72"/>
    </row>
    <row r="6474" spans="14:14" x14ac:dyDescent="0.15">
      <c r="N6474" s="72"/>
    </row>
    <row r="6475" spans="14:14" x14ac:dyDescent="0.15">
      <c r="N6475" s="72"/>
    </row>
    <row r="6476" spans="14:14" x14ac:dyDescent="0.15">
      <c r="N6476" s="72"/>
    </row>
    <row r="6477" spans="14:14" x14ac:dyDescent="0.15">
      <c r="N6477" s="72"/>
    </row>
    <row r="6478" spans="14:14" x14ac:dyDescent="0.15">
      <c r="N6478" s="72"/>
    </row>
    <row r="6479" spans="14:14" x14ac:dyDescent="0.15">
      <c r="N6479" s="72"/>
    </row>
    <row r="6480" spans="14:14" x14ac:dyDescent="0.15">
      <c r="N6480" s="72"/>
    </row>
    <row r="6481" spans="14:14" x14ac:dyDescent="0.15">
      <c r="N6481" s="72"/>
    </row>
    <row r="6482" spans="14:14" x14ac:dyDescent="0.15">
      <c r="N6482" s="72"/>
    </row>
    <row r="6483" spans="14:14" x14ac:dyDescent="0.15">
      <c r="N6483" s="72"/>
    </row>
    <row r="6484" spans="14:14" x14ac:dyDescent="0.15">
      <c r="N6484" s="72"/>
    </row>
    <row r="6485" spans="14:14" x14ac:dyDescent="0.15">
      <c r="N6485" s="72"/>
    </row>
    <row r="6486" spans="14:14" x14ac:dyDescent="0.15">
      <c r="N6486" s="72"/>
    </row>
    <row r="6487" spans="14:14" x14ac:dyDescent="0.15">
      <c r="N6487" s="72"/>
    </row>
    <row r="6488" spans="14:14" x14ac:dyDescent="0.15">
      <c r="N6488" s="72"/>
    </row>
    <row r="6489" spans="14:14" x14ac:dyDescent="0.15">
      <c r="N6489" s="72"/>
    </row>
    <row r="6490" spans="14:14" x14ac:dyDescent="0.15">
      <c r="N6490" s="72"/>
    </row>
    <row r="6491" spans="14:14" x14ac:dyDescent="0.15">
      <c r="N6491" s="72"/>
    </row>
    <row r="6492" spans="14:14" x14ac:dyDescent="0.15">
      <c r="N6492" s="72"/>
    </row>
    <row r="6493" spans="14:14" x14ac:dyDescent="0.15">
      <c r="N6493" s="72"/>
    </row>
    <row r="6494" spans="14:14" x14ac:dyDescent="0.15">
      <c r="N6494" s="72"/>
    </row>
    <row r="6495" spans="14:14" x14ac:dyDescent="0.15">
      <c r="N6495" s="72"/>
    </row>
    <row r="6496" spans="14:14" x14ac:dyDescent="0.15">
      <c r="N6496" s="72"/>
    </row>
    <row r="6497" spans="14:14" x14ac:dyDescent="0.15">
      <c r="N6497" s="72"/>
    </row>
    <row r="6498" spans="14:14" x14ac:dyDescent="0.15">
      <c r="N6498" s="72"/>
    </row>
    <row r="6499" spans="14:14" x14ac:dyDescent="0.15">
      <c r="N6499" s="72"/>
    </row>
    <row r="6500" spans="14:14" x14ac:dyDescent="0.15">
      <c r="N6500" s="72"/>
    </row>
    <row r="6501" spans="14:14" x14ac:dyDescent="0.15">
      <c r="N6501" s="72"/>
    </row>
    <row r="6502" spans="14:14" x14ac:dyDescent="0.15">
      <c r="N6502" s="72"/>
    </row>
    <row r="6503" spans="14:14" x14ac:dyDescent="0.15">
      <c r="N6503" s="72"/>
    </row>
    <row r="6504" spans="14:14" x14ac:dyDescent="0.15">
      <c r="N6504" s="72"/>
    </row>
    <row r="6505" spans="14:14" x14ac:dyDescent="0.15">
      <c r="N6505" s="72"/>
    </row>
    <row r="6506" spans="14:14" x14ac:dyDescent="0.15">
      <c r="N6506" s="72"/>
    </row>
    <row r="6507" spans="14:14" x14ac:dyDescent="0.15">
      <c r="N6507" s="72"/>
    </row>
    <row r="6508" spans="14:14" x14ac:dyDescent="0.15">
      <c r="N6508" s="72"/>
    </row>
    <row r="6509" spans="14:14" x14ac:dyDescent="0.15">
      <c r="N6509" s="72"/>
    </row>
    <row r="6510" spans="14:14" x14ac:dyDescent="0.15">
      <c r="N6510" s="72"/>
    </row>
    <row r="6511" spans="14:14" x14ac:dyDescent="0.15">
      <c r="N6511" s="72"/>
    </row>
    <row r="6512" spans="14:14" x14ac:dyDescent="0.15">
      <c r="N6512" s="72"/>
    </row>
    <row r="6513" spans="14:14" x14ac:dyDescent="0.15">
      <c r="N6513" s="72"/>
    </row>
    <row r="6514" spans="14:14" x14ac:dyDescent="0.15">
      <c r="N6514" s="72"/>
    </row>
    <row r="6515" spans="14:14" x14ac:dyDescent="0.15">
      <c r="N6515" s="72"/>
    </row>
    <row r="6516" spans="14:14" x14ac:dyDescent="0.15">
      <c r="N6516" s="72"/>
    </row>
    <row r="6517" spans="14:14" x14ac:dyDescent="0.15">
      <c r="N6517" s="72"/>
    </row>
    <row r="6518" spans="14:14" x14ac:dyDescent="0.15">
      <c r="N6518" s="72"/>
    </row>
    <row r="6519" spans="14:14" x14ac:dyDescent="0.15">
      <c r="N6519" s="72"/>
    </row>
    <row r="6520" spans="14:14" x14ac:dyDescent="0.15">
      <c r="N6520" s="72"/>
    </row>
    <row r="6521" spans="14:14" x14ac:dyDescent="0.15">
      <c r="N6521" s="72"/>
    </row>
    <row r="6522" spans="14:14" x14ac:dyDescent="0.15">
      <c r="N6522" s="72"/>
    </row>
    <row r="6523" spans="14:14" x14ac:dyDescent="0.15">
      <c r="N6523" s="72"/>
    </row>
    <row r="6524" spans="14:14" x14ac:dyDescent="0.15">
      <c r="N6524" s="72"/>
    </row>
    <row r="6525" spans="14:14" x14ac:dyDescent="0.15">
      <c r="N6525" s="72"/>
    </row>
    <row r="6526" spans="14:14" x14ac:dyDescent="0.15">
      <c r="N6526" s="72"/>
    </row>
    <row r="6527" spans="14:14" x14ac:dyDescent="0.15">
      <c r="N6527" s="72"/>
    </row>
    <row r="6528" spans="14:14" x14ac:dyDescent="0.15">
      <c r="N6528" s="72"/>
    </row>
    <row r="6529" spans="14:14" x14ac:dyDescent="0.15">
      <c r="N6529" s="72"/>
    </row>
    <row r="6530" spans="14:14" x14ac:dyDescent="0.15">
      <c r="N6530" s="72"/>
    </row>
    <row r="6531" spans="14:14" x14ac:dyDescent="0.15">
      <c r="N6531" s="72"/>
    </row>
    <row r="6532" spans="14:14" x14ac:dyDescent="0.15">
      <c r="N6532" s="72"/>
    </row>
    <row r="6533" spans="14:14" x14ac:dyDescent="0.15">
      <c r="N6533" s="72"/>
    </row>
    <row r="6534" spans="14:14" x14ac:dyDescent="0.15">
      <c r="N6534" s="72"/>
    </row>
    <row r="6535" spans="14:14" x14ac:dyDescent="0.15">
      <c r="N6535" s="72"/>
    </row>
    <row r="6536" spans="14:14" x14ac:dyDescent="0.15">
      <c r="N6536" s="72"/>
    </row>
    <row r="6537" spans="14:14" x14ac:dyDescent="0.15">
      <c r="N6537" s="72"/>
    </row>
    <row r="6538" spans="14:14" x14ac:dyDescent="0.15">
      <c r="N6538" s="72"/>
    </row>
    <row r="6539" spans="14:14" x14ac:dyDescent="0.15">
      <c r="N6539" s="72"/>
    </row>
    <row r="6540" spans="14:14" x14ac:dyDescent="0.15">
      <c r="N6540" s="72"/>
    </row>
    <row r="6541" spans="14:14" x14ac:dyDescent="0.15">
      <c r="N6541" s="72"/>
    </row>
    <row r="6542" spans="14:14" x14ac:dyDescent="0.15">
      <c r="N6542" s="72"/>
    </row>
    <row r="6543" spans="14:14" x14ac:dyDescent="0.15">
      <c r="N6543" s="72"/>
    </row>
    <row r="6544" spans="14:14" x14ac:dyDescent="0.15">
      <c r="N6544" s="72"/>
    </row>
    <row r="6545" spans="14:14" x14ac:dyDescent="0.15">
      <c r="N6545" s="72"/>
    </row>
    <row r="6546" spans="14:14" x14ac:dyDescent="0.15">
      <c r="N6546" s="72"/>
    </row>
    <row r="6547" spans="14:14" x14ac:dyDescent="0.15">
      <c r="N6547" s="72"/>
    </row>
    <row r="6548" spans="14:14" x14ac:dyDescent="0.15">
      <c r="N6548" s="72"/>
    </row>
    <row r="6549" spans="14:14" x14ac:dyDescent="0.15">
      <c r="N6549" s="72"/>
    </row>
    <row r="6550" spans="14:14" x14ac:dyDescent="0.15">
      <c r="N6550" s="72"/>
    </row>
    <row r="6551" spans="14:14" x14ac:dyDescent="0.15">
      <c r="N6551" s="72"/>
    </row>
    <row r="6552" spans="14:14" x14ac:dyDescent="0.15">
      <c r="N6552" s="72"/>
    </row>
    <row r="6553" spans="14:14" x14ac:dyDescent="0.15">
      <c r="N6553" s="72"/>
    </row>
    <row r="6554" spans="14:14" x14ac:dyDescent="0.15">
      <c r="N6554" s="72"/>
    </row>
    <row r="6555" spans="14:14" x14ac:dyDescent="0.15">
      <c r="N6555" s="72"/>
    </row>
    <row r="6556" spans="14:14" x14ac:dyDescent="0.15">
      <c r="N6556" s="72"/>
    </row>
    <row r="6557" spans="14:14" x14ac:dyDescent="0.15">
      <c r="N6557" s="72"/>
    </row>
    <row r="6558" spans="14:14" x14ac:dyDescent="0.15">
      <c r="N6558" s="72"/>
    </row>
    <row r="6559" spans="14:14" x14ac:dyDescent="0.15">
      <c r="N6559" s="72"/>
    </row>
    <row r="6560" spans="14:14" x14ac:dyDescent="0.15">
      <c r="N6560" s="72"/>
    </row>
    <row r="6561" spans="14:14" x14ac:dyDescent="0.15">
      <c r="N6561" s="72"/>
    </row>
    <row r="6562" spans="14:14" x14ac:dyDescent="0.15">
      <c r="N6562" s="72"/>
    </row>
    <row r="6563" spans="14:14" x14ac:dyDescent="0.15">
      <c r="N6563" s="72"/>
    </row>
    <row r="6564" spans="14:14" x14ac:dyDescent="0.15">
      <c r="N6564" s="72"/>
    </row>
    <row r="6565" spans="14:14" x14ac:dyDescent="0.15">
      <c r="N6565" s="72"/>
    </row>
    <row r="6566" spans="14:14" x14ac:dyDescent="0.15">
      <c r="N6566" s="72"/>
    </row>
    <row r="6567" spans="14:14" x14ac:dyDescent="0.15">
      <c r="N6567" s="72"/>
    </row>
    <row r="6568" spans="14:14" x14ac:dyDescent="0.15">
      <c r="N6568" s="72"/>
    </row>
    <row r="6569" spans="14:14" x14ac:dyDescent="0.15">
      <c r="N6569" s="72"/>
    </row>
    <row r="6570" spans="14:14" x14ac:dyDescent="0.15">
      <c r="N6570" s="72"/>
    </row>
    <row r="6571" spans="14:14" x14ac:dyDescent="0.15">
      <c r="N6571" s="72"/>
    </row>
    <row r="6572" spans="14:14" x14ac:dyDescent="0.15">
      <c r="N6572" s="72"/>
    </row>
    <row r="6573" spans="14:14" x14ac:dyDescent="0.15">
      <c r="N6573" s="72"/>
    </row>
    <row r="6574" spans="14:14" x14ac:dyDescent="0.15">
      <c r="N6574" s="72"/>
    </row>
    <row r="6575" spans="14:14" x14ac:dyDescent="0.15">
      <c r="N6575" s="72"/>
    </row>
    <row r="6576" spans="14:14" x14ac:dyDescent="0.15">
      <c r="N6576" s="72"/>
    </row>
    <row r="6577" spans="14:14" x14ac:dyDescent="0.15">
      <c r="N6577" s="72"/>
    </row>
    <row r="6578" spans="14:14" x14ac:dyDescent="0.15">
      <c r="N6578" s="72"/>
    </row>
    <row r="6579" spans="14:14" x14ac:dyDescent="0.15">
      <c r="N6579" s="72"/>
    </row>
    <row r="6580" spans="14:14" x14ac:dyDescent="0.15">
      <c r="N6580" s="72"/>
    </row>
    <row r="6581" spans="14:14" x14ac:dyDescent="0.15">
      <c r="N6581" s="72"/>
    </row>
    <row r="6582" spans="14:14" x14ac:dyDescent="0.15">
      <c r="N6582" s="72"/>
    </row>
    <row r="6583" spans="14:14" x14ac:dyDescent="0.15">
      <c r="N6583" s="72"/>
    </row>
    <row r="6584" spans="14:14" x14ac:dyDescent="0.15">
      <c r="N6584" s="72"/>
    </row>
    <row r="6585" spans="14:14" x14ac:dyDescent="0.15">
      <c r="N6585" s="72"/>
    </row>
    <row r="6586" spans="14:14" x14ac:dyDescent="0.15">
      <c r="N6586" s="72"/>
    </row>
    <row r="6587" spans="14:14" x14ac:dyDescent="0.15">
      <c r="N6587" s="72"/>
    </row>
    <row r="6588" spans="14:14" x14ac:dyDescent="0.15">
      <c r="N6588" s="72"/>
    </row>
    <row r="6589" spans="14:14" x14ac:dyDescent="0.15">
      <c r="N6589" s="72"/>
    </row>
    <row r="6590" spans="14:14" x14ac:dyDescent="0.15">
      <c r="N6590" s="72"/>
    </row>
    <row r="6591" spans="14:14" x14ac:dyDescent="0.15">
      <c r="N6591" s="72"/>
    </row>
    <row r="6592" spans="14:14" x14ac:dyDescent="0.15">
      <c r="N6592" s="72"/>
    </row>
    <row r="6593" spans="14:14" x14ac:dyDescent="0.15">
      <c r="N6593" s="72"/>
    </row>
    <row r="6594" spans="14:14" x14ac:dyDescent="0.15">
      <c r="N6594" s="72"/>
    </row>
    <row r="6595" spans="14:14" x14ac:dyDescent="0.15">
      <c r="N6595" s="72"/>
    </row>
    <row r="6596" spans="14:14" x14ac:dyDescent="0.15">
      <c r="N6596" s="72"/>
    </row>
    <row r="6597" spans="14:14" x14ac:dyDescent="0.15">
      <c r="N6597" s="72"/>
    </row>
    <row r="6598" spans="14:14" x14ac:dyDescent="0.15">
      <c r="N6598" s="72"/>
    </row>
    <row r="6599" spans="14:14" x14ac:dyDescent="0.15">
      <c r="N6599" s="72"/>
    </row>
    <row r="6600" spans="14:14" x14ac:dyDescent="0.15">
      <c r="N6600" s="72"/>
    </row>
    <row r="6601" spans="14:14" x14ac:dyDescent="0.15">
      <c r="N6601" s="72"/>
    </row>
    <row r="6602" spans="14:14" x14ac:dyDescent="0.15">
      <c r="N6602" s="72"/>
    </row>
    <row r="6603" spans="14:14" x14ac:dyDescent="0.15">
      <c r="N6603" s="72"/>
    </row>
    <row r="6604" spans="14:14" x14ac:dyDescent="0.15">
      <c r="N6604" s="72"/>
    </row>
    <row r="6605" spans="14:14" x14ac:dyDescent="0.15">
      <c r="N6605" s="72"/>
    </row>
    <row r="6606" spans="14:14" x14ac:dyDescent="0.15">
      <c r="N6606" s="72"/>
    </row>
    <row r="6607" spans="14:14" x14ac:dyDescent="0.15">
      <c r="N6607" s="72"/>
    </row>
    <row r="6608" spans="14:14" x14ac:dyDescent="0.15">
      <c r="N6608" s="72"/>
    </row>
    <row r="6609" spans="14:14" x14ac:dyDescent="0.15">
      <c r="N6609" s="72"/>
    </row>
    <row r="6610" spans="14:14" x14ac:dyDescent="0.15">
      <c r="N6610" s="72"/>
    </row>
    <row r="6611" spans="14:14" x14ac:dyDescent="0.15">
      <c r="N6611" s="72"/>
    </row>
    <row r="6612" spans="14:14" x14ac:dyDescent="0.15">
      <c r="N6612" s="72"/>
    </row>
    <row r="6613" spans="14:14" x14ac:dyDescent="0.15">
      <c r="N6613" s="72"/>
    </row>
    <row r="6614" spans="14:14" x14ac:dyDescent="0.15">
      <c r="N6614" s="72"/>
    </row>
    <row r="6615" spans="14:14" x14ac:dyDescent="0.15">
      <c r="N6615" s="72"/>
    </row>
    <row r="6616" spans="14:14" x14ac:dyDescent="0.15">
      <c r="N6616" s="72"/>
    </row>
    <row r="6617" spans="14:14" x14ac:dyDescent="0.15">
      <c r="N6617" s="72"/>
    </row>
    <row r="6618" spans="14:14" x14ac:dyDescent="0.15">
      <c r="N6618" s="72"/>
    </row>
    <row r="6619" spans="14:14" x14ac:dyDescent="0.15">
      <c r="N6619" s="72"/>
    </row>
    <row r="6620" spans="14:14" x14ac:dyDescent="0.15">
      <c r="N6620" s="72"/>
    </row>
    <row r="6621" spans="14:14" x14ac:dyDescent="0.15">
      <c r="N6621" s="72"/>
    </row>
    <row r="6622" spans="14:14" x14ac:dyDescent="0.15">
      <c r="N6622" s="72"/>
    </row>
    <row r="6623" spans="14:14" x14ac:dyDescent="0.15">
      <c r="N6623" s="72"/>
    </row>
    <row r="6624" spans="14:14" x14ac:dyDescent="0.15">
      <c r="N6624" s="72"/>
    </row>
    <row r="6625" spans="14:14" x14ac:dyDescent="0.15">
      <c r="N6625" s="72"/>
    </row>
    <row r="6626" spans="14:14" x14ac:dyDescent="0.15">
      <c r="N6626" s="72"/>
    </row>
    <row r="6627" spans="14:14" x14ac:dyDescent="0.15">
      <c r="N6627" s="72"/>
    </row>
    <row r="6628" spans="14:14" x14ac:dyDescent="0.15">
      <c r="N6628" s="72"/>
    </row>
    <row r="6629" spans="14:14" x14ac:dyDescent="0.15">
      <c r="N6629" s="72"/>
    </row>
    <row r="6630" spans="14:14" x14ac:dyDescent="0.15">
      <c r="N6630" s="72"/>
    </row>
    <row r="6631" spans="14:14" x14ac:dyDescent="0.15">
      <c r="N6631" s="72"/>
    </row>
    <row r="6632" spans="14:14" x14ac:dyDescent="0.15">
      <c r="N6632" s="72"/>
    </row>
    <row r="6633" spans="14:14" x14ac:dyDescent="0.15">
      <c r="N6633" s="72"/>
    </row>
    <row r="6634" spans="14:14" x14ac:dyDescent="0.15">
      <c r="N6634" s="72"/>
    </row>
    <row r="6635" spans="14:14" x14ac:dyDescent="0.15">
      <c r="N6635" s="72"/>
    </row>
    <row r="6636" spans="14:14" x14ac:dyDescent="0.15">
      <c r="N6636" s="72"/>
    </row>
    <row r="6637" spans="14:14" x14ac:dyDescent="0.15">
      <c r="N6637" s="72"/>
    </row>
    <row r="6638" spans="14:14" x14ac:dyDescent="0.15">
      <c r="N6638" s="72"/>
    </row>
    <row r="6639" spans="14:14" x14ac:dyDescent="0.15">
      <c r="N6639" s="72"/>
    </row>
    <row r="6640" spans="14:14" x14ac:dyDescent="0.15">
      <c r="N6640" s="72"/>
    </row>
    <row r="6641" spans="14:14" x14ac:dyDescent="0.15">
      <c r="N6641" s="72"/>
    </row>
    <row r="6642" spans="14:14" x14ac:dyDescent="0.15">
      <c r="N6642" s="72"/>
    </row>
    <row r="6643" spans="14:14" x14ac:dyDescent="0.15">
      <c r="N6643" s="72"/>
    </row>
    <row r="6644" spans="14:14" x14ac:dyDescent="0.15">
      <c r="N6644" s="72"/>
    </row>
    <row r="6645" spans="14:14" x14ac:dyDescent="0.15">
      <c r="N6645" s="72"/>
    </row>
    <row r="6646" spans="14:14" x14ac:dyDescent="0.15">
      <c r="N6646" s="72"/>
    </row>
    <row r="6647" spans="14:14" x14ac:dyDescent="0.15">
      <c r="N6647" s="72"/>
    </row>
    <row r="6648" spans="14:14" x14ac:dyDescent="0.15">
      <c r="N6648" s="72"/>
    </row>
    <row r="6649" spans="14:14" x14ac:dyDescent="0.15">
      <c r="N6649" s="72"/>
    </row>
    <row r="6650" spans="14:14" x14ac:dyDescent="0.15">
      <c r="N6650" s="72"/>
    </row>
    <row r="6651" spans="14:14" x14ac:dyDescent="0.15">
      <c r="N6651" s="72"/>
    </row>
    <row r="6652" spans="14:14" x14ac:dyDescent="0.15">
      <c r="N6652" s="72"/>
    </row>
    <row r="6653" spans="14:14" x14ac:dyDescent="0.15">
      <c r="N6653" s="72"/>
    </row>
    <row r="6654" spans="14:14" x14ac:dyDescent="0.15">
      <c r="N6654" s="72"/>
    </row>
    <row r="6655" spans="14:14" x14ac:dyDescent="0.15">
      <c r="N6655" s="72"/>
    </row>
    <row r="6656" spans="14:14" x14ac:dyDescent="0.15">
      <c r="N6656" s="72"/>
    </row>
    <row r="6657" spans="14:14" x14ac:dyDescent="0.15">
      <c r="N6657" s="72"/>
    </row>
    <row r="6658" spans="14:14" x14ac:dyDescent="0.15">
      <c r="N6658" s="72"/>
    </row>
    <row r="6659" spans="14:14" x14ac:dyDescent="0.15">
      <c r="N6659" s="72"/>
    </row>
    <row r="6660" spans="14:14" x14ac:dyDescent="0.15">
      <c r="N6660" s="72"/>
    </row>
    <row r="6661" spans="14:14" x14ac:dyDescent="0.15">
      <c r="N6661" s="72"/>
    </row>
    <row r="6662" spans="14:14" x14ac:dyDescent="0.15">
      <c r="N6662" s="72"/>
    </row>
    <row r="6663" spans="14:14" x14ac:dyDescent="0.15">
      <c r="N6663" s="72"/>
    </row>
    <row r="6664" spans="14:14" x14ac:dyDescent="0.15">
      <c r="N6664" s="72"/>
    </row>
    <row r="6665" spans="14:14" x14ac:dyDescent="0.15">
      <c r="N6665" s="72"/>
    </row>
    <row r="6666" spans="14:14" x14ac:dyDescent="0.15">
      <c r="N6666" s="72"/>
    </row>
    <row r="6667" spans="14:14" x14ac:dyDescent="0.15">
      <c r="N6667" s="72"/>
    </row>
    <row r="6668" spans="14:14" x14ac:dyDescent="0.15">
      <c r="N6668" s="72"/>
    </row>
    <row r="6669" spans="14:14" x14ac:dyDescent="0.15">
      <c r="N6669" s="72"/>
    </row>
    <row r="6670" spans="14:14" x14ac:dyDescent="0.15">
      <c r="N6670" s="72"/>
    </row>
    <row r="6671" spans="14:14" x14ac:dyDescent="0.15">
      <c r="N6671" s="72"/>
    </row>
    <row r="6672" spans="14:14" x14ac:dyDescent="0.15">
      <c r="N6672" s="72"/>
    </row>
    <row r="6673" spans="14:14" x14ac:dyDescent="0.15">
      <c r="N6673" s="72"/>
    </row>
    <row r="6674" spans="14:14" x14ac:dyDescent="0.15">
      <c r="N6674" s="72"/>
    </row>
    <row r="6675" spans="14:14" x14ac:dyDescent="0.15">
      <c r="N6675" s="72"/>
    </row>
    <row r="6676" spans="14:14" x14ac:dyDescent="0.15">
      <c r="N6676" s="72"/>
    </row>
    <row r="6677" spans="14:14" x14ac:dyDescent="0.15">
      <c r="N6677" s="72"/>
    </row>
    <row r="6678" spans="14:14" x14ac:dyDescent="0.15">
      <c r="N6678" s="72"/>
    </row>
    <row r="6679" spans="14:14" x14ac:dyDescent="0.15">
      <c r="N6679" s="72"/>
    </row>
    <row r="6680" spans="14:14" x14ac:dyDescent="0.15">
      <c r="N6680" s="72"/>
    </row>
    <row r="6681" spans="14:14" x14ac:dyDescent="0.15">
      <c r="N6681" s="72"/>
    </row>
    <row r="6682" spans="14:14" x14ac:dyDescent="0.15">
      <c r="N6682" s="72"/>
    </row>
    <row r="6683" spans="14:14" x14ac:dyDescent="0.15">
      <c r="N6683" s="72"/>
    </row>
    <row r="6684" spans="14:14" x14ac:dyDescent="0.15">
      <c r="N6684" s="72"/>
    </row>
    <row r="6685" spans="14:14" x14ac:dyDescent="0.15">
      <c r="N6685" s="72"/>
    </row>
    <row r="6686" spans="14:14" x14ac:dyDescent="0.15">
      <c r="N6686" s="72"/>
    </row>
    <row r="6687" spans="14:14" x14ac:dyDescent="0.15">
      <c r="N6687" s="72"/>
    </row>
    <row r="6688" spans="14:14" x14ac:dyDescent="0.15">
      <c r="N6688" s="72"/>
    </row>
    <row r="6689" spans="14:14" x14ac:dyDescent="0.15">
      <c r="N6689" s="72"/>
    </row>
    <row r="6690" spans="14:14" x14ac:dyDescent="0.15">
      <c r="N6690" s="72"/>
    </row>
    <row r="6691" spans="14:14" x14ac:dyDescent="0.15">
      <c r="N6691" s="72"/>
    </row>
    <row r="6692" spans="14:14" x14ac:dyDescent="0.15">
      <c r="N6692" s="72"/>
    </row>
    <row r="6693" spans="14:14" x14ac:dyDescent="0.15">
      <c r="N6693" s="72"/>
    </row>
    <row r="6694" spans="14:14" x14ac:dyDescent="0.15">
      <c r="N6694" s="72"/>
    </row>
    <row r="6695" spans="14:14" x14ac:dyDescent="0.15">
      <c r="N6695" s="72"/>
    </row>
    <row r="6696" spans="14:14" x14ac:dyDescent="0.15">
      <c r="N6696" s="72"/>
    </row>
    <row r="6697" spans="14:14" x14ac:dyDescent="0.15">
      <c r="N6697" s="72"/>
    </row>
    <row r="6698" spans="14:14" x14ac:dyDescent="0.15">
      <c r="N6698" s="72"/>
    </row>
    <row r="6699" spans="14:14" x14ac:dyDescent="0.15">
      <c r="N6699" s="72"/>
    </row>
    <row r="6700" spans="14:14" x14ac:dyDescent="0.15">
      <c r="N6700" s="72"/>
    </row>
    <row r="6701" spans="14:14" x14ac:dyDescent="0.15">
      <c r="N6701" s="72"/>
    </row>
    <row r="6702" spans="14:14" x14ac:dyDescent="0.15">
      <c r="N6702" s="72"/>
    </row>
    <row r="6703" spans="14:14" x14ac:dyDescent="0.15">
      <c r="N6703" s="72"/>
    </row>
    <row r="6704" spans="14:14" x14ac:dyDescent="0.15">
      <c r="N6704" s="72"/>
    </row>
    <row r="6705" spans="14:14" x14ac:dyDescent="0.15">
      <c r="N6705" s="72"/>
    </row>
    <row r="6706" spans="14:14" x14ac:dyDescent="0.15">
      <c r="N6706" s="72"/>
    </row>
    <row r="6707" spans="14:14" x14ac:dyDescent="0.15">
      <c r="N6707" s="72"/>
    </row>
    <row r="6708" spans="14:14" x14ac:dyDescent="0.15">
      <c r="N6708" s="72"/>
    </row>
    <row r="6709" spans="14:14" x14ac:dyDescent="0.15">
      <c r="N6709" s="72"/>
    </row>
    <row r="6710" spans="14:14" x14ac:dyDescent="0.15">
      <c r="N6710" s="72"/>
    </row>
    <row r="6711" spans="14:14" x14ac:dyDescent="0.15">
      <c r="N6711" s="72"/>
    </row>
    <row r="6712" spans="14:14" x14ac:dyDescent="0.15">
      <c r="N6712" s="72"/>
    </row>
    <row r="6713" spans="14:14" x14ac:dyDescent="0.15">
      <c r="N6713" s="72"/>
    </row>
    <row r="6714" spans="14:14" x14ac:dyDescent="0.15">
      <c r="N6714" s="72"/>
    </row>
    <row r="6715" spans="14:14" x14ac:dyDescent="0.15">
      <c r="N6715" s="72"/>
    </row>
    <row r="6716" spans="14:14" x14ac:dyDescent="0.15">
      <c r="N6716" s="72"/>
    </row>
    <row r="6717" spans="14:14" x14ac:dyDescent="0.15">
      <c r="N6717" s="72"/>
    </row>
    <row r="6718" spans="14:14" x14ac:dyDescent="0.15">
      <c r="N6718" s="72"/>
    </row>
    <row r="6719" spans="14:14" x14ac:dyDescent="0.15">
      <c r="N6719" s="72"/>
    </row>
    <row r="6720" spans="14:14" x14ac:dyDescent="0.15">
      <c r="N6720" s="72"/>
    </row>
    <row r="6721" spans="14:14" x14ac:dyDescent="0.15">
      <c r="N6721" s="72"/>
    </row>
    <row r="6722" spans="14:14" x14ac:dyDescent="0.15">
      <c r="N6722" s="72"/>
    </row>
    <row r="6723" spans="14:14" x14ac:dyDescent="0.15">
      <c r="N6723" s="72"/>
    </row>
    <row r="6724" spans="14:14" x14ac:dyDescent="0.15">
      <c r="N6724" s="72"/>
    </row>
    <row r="6725" spans="14:14" x14ac:dyDescent="0.15">
      <c r="N6725" s="72"/>
    </row>
    <row r="6726" spans="14:14" x14ac:dyDescent="0.15">
      <c r="N6726" s="72"/>
    </row>
    <row r="6727" spans="14:14" x14ac:dyDescent="0.15">
      <c r="N6727" s="72"/>
    </row>
    <row r="6728" spans="14:14" x14ac:dyDescent="0.15">
      <c r="N6728" s="72"/>
    </row>
    <row r="6729" spans="14:14" x14ac:dyDescent="0.15">
      <c r="N6729" s="72"/>
    </row>
    <row r="6730" spans="14:14" x14ac:dyDescent="0.15">
      <c r="N6730" s="72"/>
    </row>
    <row r="6731" spans="14:14" x14ac:dyDescent="0.15">
      <c r="N6731" s="72"/>
    </row>
    <row r="6732" spans="14:14" x14ac:dyDescent="0.15">
      <c r="N6732" s="72"/>
    </row>
    <row r="6733" spans="14:14" x14ac:dyDescent="0.15">
      <c r="N6733" s="72"/>
    </row>
    <row r="6734" spans="14:14" x14ac:dyDescent="0.15">
      <c r="N6734" s="72"/>
    </row>
    <row r="6735" spans="14:14" x14ac:dyDescent="0.15">
      <c r="N6735" s="72"/>
    </row>
    <row r="6736" spans="14:14" x14ac:dyDescent="0.15">
      <c r="N6736" s="72"/>
    </row>
    <row r="6737" spans="14:14" x14ac:dyDescent="0.15">
      <c r="N6737" s="72"/>
    </row>
    <row r="6738" spans="14:14" x14ac:dyDescent="0.15">
      <c r="N6738" s="72"/>
    </row>
    <row r="6739" spans="14:14" x14ac:dyDescent="0.15">
      <c r="N6739" s="72"/>
    </row>
    <row r="6740" spans="14:14" x14ac:dyDescent="0.15">
      <c r="N6740" s="72"/>
    </row>
    <row r="6741" spans="14:14" x14ac:dyDescent="0.15">
      <c r="N6741" s="72"/>
    </row>
    <row r="6742" spans="14:14" x14ac:dyDescent="0.15">
      <c r="N6742" s="72"/>
    </row>
    <row r="6743" spans="14:14" x14ac:dyDescent="0.15">
      <c r="N6743" s="72"/>
    </row>
    <row r="6744" spans="14:14" x14ac:dyDescent="0.15">
      <c r="N6744" s="72"/>
    </row>
    <row r="6745" spans="14:14" x14ac:dyDescent="0.15">
      <c r="N6745" s="72"/>
    </row>
    <row r="6746" spans="14:14" x14ac:dyDescent="0.15">
      <c r="N6746" s="72"/>
    </row>
    <row r="6747" spans="14:14" x14ac:dyDescent="0.15">
      <c r="N6747" s="72"/>
    </row>
    <row r="6748" spans="14:14" x14ac:dyDescent="0.15">
      <c r="N6748" s="72"/>
    </row>
    <row r="6749" spans="14:14" x14ac:dyDescent="0.15">
      <c r="N6749" s="72"/>
    </row>
    <row r="6750" spans="14:14" x14ac:dyDescent="0.15">
      <c r="N6750" s="72"/>
    </row>
    <row r="6751" spans="14:14" x14ac:dyDescent="0.15">
      <c r="N6751" s="72"/>
    </row>
    <row r="6752" spans="14:14" x14ac:dyDescent="0.15">
      <c r="N6752" s="72"/>
    </row>
    <row r="6753" spans="14:14" x14ac:dyDescent="0.15">
      <c r="N6753" s="72"/>
    </row>
    <row r="6754" spans="14:14" x14ac:dyDescent="0.15">
      <c r="N6754" s="72"/>
    </row>
    <row r="6755" spans="14:14" x14ac:dyDescent="0.15">
      <c r="N6755" s="72"/>
    </row>
    <row r="6756" spans="14:14" x14ac:dyDescent="0.15">
      <c r="N6756" s="72"/>
    </row>
    <row r="6757" spans="14:14" x14ac:dyDescent="0.15">
      <c r="N6757" s="72"/>
    </row>
    <row r="6758" spans="14:14" x14ac:dyDescent="0.15">
      <c r="N6758" s="72"/>
    </row>
    <row r="6759" spans="14:14" x14ac:dyDescent="0.15">
      <c r="N6759" s="72"/>
    </row>
    <row r="6760" spans="14:14" x14ac:dyDescent="0.15">
      <c r="N6760" s="72"/>
    </row>
    <row r="6761" spans="14:14" x14ac:dyDescent="0.15">
      <c r="N6761" s="72"/>
    </row>
    <row r="6762" spans="14:14" x14ac:dyDescent="0.15">
      <c r="N6762" s="72"/>
    </row>
    <row r="6763" spans="14:14" x14ac:dyDescent="0.15">
      <c r="N6763" s="72"/>
    </row>
    <row r="6764" spans="14:14" x14ac:dyDescent="0.15">
      <c r="N6764" s="72"/>
    </row>
    <row r="6765" spans="14:14" x14ac:dyDescent="0.15">
      <c r="N6765" s="72"/>
    </row>
    <row r="6766" spans="14:14" x14ac:dyDescent="0.15">
      <c r="N6766" s="72"/>
    </row>
    <row r="6767" spans="14:14" x14ac:dyDescent="0.15">
      <c r="N6767" s="72"/>
    </row>
    <row r="6768" spans="14:14" x14ac:dyDescent="0.15">
      <c r="N6768" s="72"/>
    </row>
    <row r="6769" spans="14:14" x14ac:dyDescent="0.15">
      <c r="N6769" s="72"/>
    </row>
    <row r="6770" spans="14:14" x14ac:dyDescent="0.15">
      <c r="N6770" s="72"/>
    </row>
    <row r="6771" spans="14:14" x14ac:dyDescent="0.15">
      <c r="N6771" s="72"/>
    </row>
    <row r="6772" spans="14:14" x14ac:dyDescent="0.15">
      <c r="N6772" s="72"/>
    </row>
    <row r="6773" spans="14:14" x14ac:dyDescent="0.15">
      <c r="N6773" s="72"/>
    </row>
    <row r="6774" spans="14:14" x14ac:dyDescent="0.15">
      <c r="N6774" s="72"/>
    </row>
    <row r="6775" spans="14:14" x14ac:dyDescent="0.15">
      <c r="N6775" s="72"/>
    </row>
    <row r="6776" spans="14:14" x14ac:dyDescent="0.15">
      <c r="N6776" s="72"/>
    </row>
    <row r="6777" spans="14:14" x14ac:dyDescent="0.15">
      <c r="N6777" s="72"/>
    </row>
    <row r="6778" spans="14:14" x14ac:dyDescent="0.15">
      <c r="N6778" s="72"/>
    </row>
    <row r="6779" spans="14:14" x14ac:dyDescent="0.15">
      <c r="N6779" s="72"/>
    </row>
    <row r="6780" spans="14:14" x14ac:dyDescent="0.15">
      <c r="N6780" s="72"/>
    </row>
    <row r="6781" spans="14:14" x14ac:dyDescent="0.15">
      <c r="N6781" s="72"/>
    </row>
    <row r="6782" spans="14:14" x14ac:dyDescent="0.15">
      <c r="N6782" s="72"/>
    </row>
    <row r="6783" spans="14:14" x14ac:dyDescent="0.15">
      <c r="N6783" s="72"/>
    </row>
    <row r="6784" spans="14:14" x14ac:dyDescent="0.15">
      <c r="N6784" s="72"/>
    </row>
    <row r="6785" spans="14:14" x14ac:dyDescent="0.15">
      <c r="N6785" s="72"/>
    </row>
    <row r="6786" spans="14:14" x14ac:dyDescent="0.15">
      <c r="N6786" s="72"/>
    </row>
    <row r="6787" spans="14:14" x14ac:dyDescent="0.15">
      <c r="N6787" s="72"/>
    </row>
    <row r="6788" spans="14:14" x14ac:dyDescent="0.15">
      <c r="N6788" s="72"/>
    </row>
    <row r="6789" spans="14:14" x14ac:dyDescent="0.15">
      <c r="N6789" s="72"/>
    </row>
    <row r="6790" spans="14:14" x14ac:dyDescent="0.15">
      <c r="N6790" s="72"/>
    </row>
    <row r="6791" spans="14:14" x14ac:dyDescent="0.15">
      <c r="N6791" s="72"/>
    </row>
    <row r="6792" spans="14:14" x14ac:dyDescent="0.15">
      <c r="N6792" s="72"/>
    </row>
    <row r="6793" spans="14:14" x14ac:dyDescent="0.15">
      <c r="N6793" s="72"/>
    </row>
    <row r="6794" spans="14:14" x14ac:dyDescent="0.15">
      <c r="N6794" s="72"/>
    </row>
    <row r="6795" spans="14:14" x14ac:dyDescent="0.15">
      <c r="N6795" s="72"/>
    </row>
    <row r="6796" spans="14:14" x14ac:dyDescent="0.15">
      <c r="N6796" s="72"/>
    </row>
    <row r="6797" spans="14:14" x14ac:dyDescent="0.15">
      <c r="N6797" s="72"/>
    </row>
    <row r="6798" spans="14:14" x14ac:dyDescent="0.15">
      <c r="N6798" s="72"/>
    </row>
    <row r="6799" spans="14:14" x14ac:dyDescent="0.15">
      <c r="N6799" s="72"/>
    </row>
    <row r="6800" spans="14:14" x14ac:dyDescent="0.15">
      <c r="N6800" s="72"/>
    </row>
    <row r="6801" spans="14:14" x14ac:dyDescent="0.15">
      <c r="N6801" s="72"/>
    </row>
    <row r="6802" spans="14:14" x14ac:dyDescent="0.15">
      <c r="N6802" s="72"/>
    </row>
    <row r="6803" spans="14:14" x14ac:dyDescent="0.15">
      <c r="N6803" s="72"/>
    </row>
    <row r="6804" spans="14:14" x14ac:dyDescent="0.15">
      <c r="N6804" s="72"/>
    </row>
    <row r="6805" spans="14:14" x14ac:dyDescent="0.15">
      <c r="N6805" s="72"/>
    </row>
    <row r="6806" spans="14:14" x14ac:dyDescent="0.15">
      <c r="N6806" s="72"/>
    </row>
    <row r="6807" spans="14:14" x14ac:dyDescent="0.15">
      <c r="N6807" s="72"/>
    </row>
    <row r="6808" spans="14:14" x14ac:dyDescent="0.15">
      <c r="N6808" s="72"/>
    </row>
    <row r="6809" spans="14:14" x14ac:dyDescent="0.15">
      <c r="N6809" s="72"/>
    </row>
    <row r="6810" spans="14:14" x14ac:dyDescent="0.15">
      <c r="N6810" s="72"/>
    </row>
    <row r="6811" spans="14:14" x14ac:dyDescent="0.15">
      <c r="N6811" s="72"/>
    </row>
    <row r="6812" spans="14:14" x14ac:dyDescent="0.15">
      <c r="N6812" s="72"/>
    </row>
    <row r="6813" spans="14:14" x14ac:dyDescent="0.15">
      <c r="N6813" s="72"/>
    </row>
    <row r="6814" spans="14:14" x14ac:dyDescent="0.15">
      <c r="N6814" s="72"/>
    </row>
    <row r="6815" spans="14:14" x14ac:dyDescent="0.15">
      <c r="N6815" s="72"/>
    </row>
    <row r="6816" spans="14:14" x14ac:dyDescent="0.15">
      <c r="N6816" s="72"/>
    </row>
    <row r="6817" spans="14:14" x14ac:dyDescent="0.15">
      <c r="N6817" s="72"/>
    </row>
    <row r="6818" spans="14:14" x14ac:dyDescent="0.15">
      <c r="N6818" s="72"/>
    </row>
    <row r="6819" spans="14:14" x14ac:dyDescent="0.15">
      <c r="N6819" s="72"/>
    </row>
    <row r="6820" spans="14:14" x14ac:dyDescent="0.15">
      <c r="N6820" s="72"/>
    </row>
    <row r="6821" spans="14:14" x14ac:dyDescent="0.15">
      <c r="N6821" s="72"/>
    </row>
    <row r="6822" spans="14:14" x14ac:dyDescent="0.15">
      <c r="N6822" s="72"/>
    </row>
    <row r="6823" spans="14:14" x14ac:dyDescent="0.15">
      <c r="N6823" s="72"/>
    </row>
    <row r="6824" spans="14:14" x14ac:dyDescent="0.15">
      <c r="N6824" s="72"/>
    </row>
    <row r="6825" spans="14:14" x14ac:dyDescent="0.15">
      <c r="N6825" s="72"/>
    </row>
    <row r="6826" spans="14:14" x14ac:dyDescent="0.15">
      <c r="N6826" s="72"/>
    </row>
    <row r="6827" spans="14:14" x14ac:dyDescent="0.15">
      <c r="N6827" s="72"/>
    </row>
    <row r="6828" spans="14:14" x14ac:dyDescent="0.15">
      <c r="N6828" s="72"/>
    </row>
    <row r="6829" spans="14:14" x14ac:dyDescent="0.15">
      <c r="N6829" s="72"/>
    </row>
    <row r="6830" spans="14:14" x14ac:dyDescent="0.15">
      <c r="N6830" s="72"/>
    </row>
    <row r="6831" spans="14:14" x14ac:dyDescent="0.15">
      <c r="N6831" s="72"/>
    </row>
    <row r="6832" spans="14:14" x14ac:dyDescent="0.15">
      <c r="N6832" s="72"/>
    </row>
    <row r="6833" spans="14:14" x14ac:dyDescent="0.15">
      <c r="N6833" s="72"/>
    </row>
    <row r="6834" spans="14:14" x14ac:dyDescent="0.15">
      <c r="N6834" s="72"/>
    </row>
    <row r="6835" spans="14:14" x14ac:dyDescent="0.15">
      <c r="N6835" s="72"/>
    </row>
    <row r="6836" spans="14:14" x14ac:dyDescent="0.15">
      <c r="N6836" s="72"/>
    </row>
    <row r="6837" spans="14:14" x14ac:dyDescent="0.15">
      <c r="N6837" s="72"/>
    </row>
    <row r="6838" spans="14:14" x14ac:dyDescent="0.15">
      <c r="N6838" s="72"/>
    </row>
    <row r="6839" spans="14:14" x14ac:dyDescent="0.15">
      <c r="N6839" s="72"/>
    </row>
    <row r="6840" spans="14:14" x14ac:dyDescent="0.15">
      <c r="N6840" s="72"/>
    </row>
    <row r="6841" spans="14:14" x14ac:dyDescent="0.15">
      <c r="N6841" s="72"/>
    </row>
    <row r="6842" spans="14:14" x14ac:dyDescent="0.15">
      <c r="N6842" s="72"/>
    </row>
    <row r="6843" spans="14:14" x14ac:dyDescent="0.15">
      <c r="N6843" s="72"/>
    </row>
    <row r="6844" spans="14:14" x14ac:dyDescent="0.15">
      <c r="N6844" s="72"/>
    </row>
    <row r="6845" spans="14:14" x14ac:dyDescent="0.15">
      <c r="N6845" s="72"/>
    </row>
    <row r="6846" spans="14:14" x14ac:dyDescent="0.15">
      <c r="N6846" s="72"/>
    </row>
    <row r="6847" spans="14:14" x14ac:dyDescent="0.15">
      <c r="N6847" s="72"/>
    </row>
    <row r="6848" spans="14:14" x14ac:dyDescent="0.15">
      <c r="N6848" s="72"/>
    </row>
    <row r="6849" spans="14:14" x14ac:dyDescent="0.15">
      <c r="N6849" s="72"/>
    </row>
    <row r="6850" spans="14:14" x14ac:dyDescent="0.15">
      <c r="N6850" s="72"/>
    </row>
    <row r="6851" spans="14:14" x14ac:dyDescent="0.15">
      <c r="N6851" s="72"/>
    </row>
    <row r="6852" spans="14:14" x14ac:dyDescent="0.15">
      <c r="N6852" s="72"/>
    </row>
    <row r="6853" spans="14:14" x14ac:dyDescent="0.15">
      <c r="N6853" s="72"/>
    </row>
    <row r="6854" spans="14:14" x14ac:dyDescent="0.15">
      <c r="N6854" s="72"/>
    </row>
    <row r="6855" spans="14:14" x14ac:dyDescent="0.15">
      <c r="N6855" s="72"/>
    </row>
    <row r="6856" spans="14:14" x14ac:dyDescent="0.15">
      <c r="N6856" s="72"/>
    </row>
    <row r="6857" spans="14:14" x14ac:dyDescent="0.15">
      <c r="N6857" s="72"/>
    </row>
    <row r="6858" spans="14:14" x14ac:dyDescent="0.15">
      <c r="N6858" s="72"/>
    </row>
    <row r="6859" spans="14:14" x14ac:dyDescent="0.15">
      <c r="N6859" s="72"/>
    </row>
    <row r="6860" spans="14:14" x14ac:dyDescent="0.15">
      <c r="N6860" s="72"/>
    </row>
    <row r="6861" spans="14:14" x14ac:dyDescent="0.15">
      <c r="N6861" s="72"/>
    </row>
    <row r="6862" spans="14:14" x14ac:dyDescent="0.15">
      <c r="N6862" s="72"/>
    </row>
    <row r="6863" spans="14:14" x14ac:dyDescent="0.15">
      <c r="N6863" s="72"/>
    </row>
    <row r="6864" spans="14:14" x14ac:dyDescent="0.15">
      <c r="N6864" s="72"/>
    </row>
    <row r="6865" spans="14:14" x14ac:dyDescent="0.15">
      <c r="N6865" s="72"/>
    </row>
    <row r="6866" spans="14:14" x14ac:dyDescent="0.15">
      <c r="N6866" s="72"/>
    </row>
    <row r="6867" spans="14:14" x14ac:dyDescent="0.15">
      <c r="N6867" s="72"/>
    </row>
    <row r="6868" spans="14:14" x14ac:dyDescent="0.15">
      <c r="N6868" s="72"/>
    </row>
    <row r="6869" spans="14:14" x14ac:dyDescent="0.15">
      <c r="N6869" s="72"/>
    </row>
    <row r="6870" spans="14:14" x14ac:dyDescent="0.15">
      <c r="N6870" s="72"/>
    </row>
    <row r="6871" spans="14:14" x14ac:dyDescent="0.15">
      <c r="N6871" s="72"/>
    </row>
    <row r="6872" spans="14:14" x14ac:dyDescent="0.15">
      <c r="N6872" s="72"/>
    </row>
    <row r="6873" spans="14:14" x14ac:dyDescent="0.15">
      <c r="N6873" s="72"/>
    </row>
    <row r="6874" spans="14:14" x14ac:dyDescent="0.15">
      <c r="N6874" s="72"/>
    </row>
    <row r="6875" spans="14:14" x14ac:dyDescent="0.15">
      <c r="N6875" s="72"/>
    </row>
    <row r="6876" spans="14:14" x14ac:dyDescent="0.15">
      <c r="N6876" s="72"/>
    </row>
    <row r="6877" spans="14:14" x14ac:dyDescent="0.15">
      <c r="N6877" s="72"/>
    </row>
    <row r="6878" spans="14:14" x14ac:dyDescent="0.15">
      <c r="N6878" s="72"/>
    </row>
    <row r="6879" spans="14:14" x14ac:dyDescent="0.15">
      <c r="N6879" s="72"/>
    </row>
    <row r="6880" spans="14:14" x14ac:dyDescent="0.15">
      <c r="N6880" s="72"/>
    </row>
    <row r="6881" spans="14:14" x14ac:dyDescent="0.15">
      <c r="N6881" s="72"/>
    </row>
    <row r="6882" spans="14:14" x14ac:dyDescent="0.15">
      <c r="N6882" s="72"/>
    </row>
    <row r="6883" spans="14:14" x14ac:dyDescent="0.15">
      <c r="N6883" s="72"/>
    </row>
    <row r="6884" spans="14:14" x14ac:dyDescent="0.15">
      <c r="N6884" s="72"/>
    </row>
    <row r="6885" spans="14:14" x14ac:dyDescent="0.15">
      <c r="N6885" s="72"/>
    </row>
    <row r="6886" spans="14:14" x14ac:dyDescent="0.15">
      <c r="N6886" s="72"/>
    </row>
    <row r="6887" spans="14:14" x14ac:dyDescent="0.15">
      <c r="N6887" s="72"/>
    </row>
    <row r="6888" spans="14:14" x14ac:dyDescent="0.15">
      <c r="N6888" s="72"/>
    </row>
    <row r="6889" spans="14:14" x14ac:dyDescent="0.15">
      <c r="N6889" s="72"/>
    </row>
    <row r="6890" spans="14:14" x14ac:dyDescent="0.15">
      <c r="N6890" s="72"/>
    </row>
    <row r="6891" spans="14:14" x14ac:dyDescent="0.15">
      <c r="N6891" s="72"/>
    </row>
    <row r="6892" spans="14:14" x14ac:dyDescent="0.15">
      <c r="N6892" s="72"/>
    </row>
    <row r="6893" spans="14:14" x14ac:dyDescent="0.15">
      <c r="N6893" s="72"/>
    </row>
    <row r="6894" spans="14:14" x14ac:dyDescent="0.15">
      <c r="N6894" s="72"/>
    </row>
    <row r="6895" spans="14:14" x14ac:dyDescent="0.15">
      <c r="N6895" s="72"/>
    </row>
    <row r="6896" spans="14:14" x14ac:dyDescent="0.15">
      <c r="N6896" s="72"/>
    </row>
    <row r="6897" spans="14:14" x14ac:dyDescent="0.15">
      <c r="N6897" s="72"/>
    </row>
    <row r="6898" spans="14:14" x14ac:dyDescent="0.15">
      <c r="N6898" s="72"/>
    </row>
    <row r="6899" spans="14:14" x14ac:dyDescent="0.15">
      <c r="N6899" s="72"/>
    </row>
    <row r="6900" spans="14:14" x14ac:dyDescent="0.15">
      <c r="N6900" s="72"/>
    </row>
    <row r="6901" spans="14:14" x14ac:dyDescent="0.15">
      <c r="N6901" s="72"/>
    </row>
    <row r="6902" spans="14:14" x14ac:dyDescent="0.15">
      <c r="N6902" s="72"/>
    </row>
    <row r="6903" spans="14:14" x14ac:dyDescent="0.15">
      <c r="N6903" s="72"/>
    </row>
    <row r="6904" spans="14:14" x14ac:dyDescent="0.15">
      <c r="N6904" s="72"/>
    </row>
    <row r="6905" spans="14:14" x14ac:dyDescent="0.15">
      <c r="N6905" s="72"/>
    </row>
    <row r="6906" spans="14:14" x14ac:dyDescent="0.15">
      <c r="N6906" s="72"/>
    </row>
    <row r="6907" spans="14:14" x14ac:dyDescent="0.15">
      <c r="N6907" s="72"/>
    </row>
    <row r="6908" spans="14:14" x14ac:dyDescent="0.15">
      <c r="N6908" s="72"/>
    </row>
    <row r="6909" spans="14:14" x14ac:dyDescent="0.15">
      <c r="N6909" s="72"/>
    </row>
    <row r="6910" spans="14:14" x14ac:dyDescent="0.15">
      <c r="N6910" s="72"/>
    </row>
    <row r="6911" spans="14:14" x14ac:dyDescent="0.15">
      <c r="N6911" s="72"/>
    </row>
    <row r="6912" spans="14:14" x14ac:dyDescent="0.15">
      <c r="N6912" s="72"/>
    </row>
    <row r="6913" spans="14:14" x14ac:dyDescent="0.15">
      <c r="N6913" s="72"/>
    </row>
    <row r="6914" spans="14:14" x14ac:dyDescent="0.15">
      <c r="N6914" s="72"/>
    </row>
    <row r="6915" spans="14:14" x14ac:dyDescent="0.15">
      <c r="N6915" s="72"/>
    </row>
    <row r="6916" spans="14:14" x14ac:dyDescent="0.15">
      <c r="N6916" s="72"/>
    </row>
    <row r="6917" spans="14:14" x14ac:dyDescent="0.15">
      <c r="N6917" s="72"/>
    </row>
    <row r="6918" spans="14:14" x14ac:dyDescent="0.15">
      <c r="N6918" s="72"/>
    </row>
    <row r="6919" spans="14:14" x14ac:dyDescent="0.15">
      <c r="N6919" s="72"/>
    </row>
    <row r="6920" spans="14:14" x14ac:dyDescent="0.15">
      <c r="N6920" s="72"/>
    </row>
    <row r="6921" spans="14:14" x14ac:dyDescent="0.15">
      <c r="N6921" s="72"/>
    </row>
    <row r="6922" spans="14:14" x14ac:dyDescent="0.15">
      <c r="N6922" s="72"/>
    </row>
    <row r="6923" spans="14:14" x14ac:dyDescent="0.15">
      <c r="N6923" s="72"/>
    </row>
    <row r="6924" spans="14:14" x14ac:dyDescent="0.15">
      <c r="N6924" s="72"/>
    </row>
    <row r="6925" spans="14:14" x14ac:dyDescent="0.15">
      <c r="N6925" s="72"/>
    </row>
    <row r="6926" spans="14:14" x14ac:dyDescent="0.15">
      <c r="N6926" s="72"/>
    </row>
    <row r="6927" spans="14:14" x14ac:dyDescent="0.15">
      <c r="N6927" s="72"/>
    </row>
    <row r="6928" spans="14:14" x14ac:dyDescent="0.15">
      <c r="N6928" s="72"/>
    </row>
    <row r="6929" spans="14:14" x14ac:dyDescent="0.15">
      <c r="N6929" s="72"/>
    </row>
    <row r="6930" spans="14:14" x14ac:dyDescent="0.15">
      <c r="N6930" s="72"/>
    </row>
    <row r="6931" spans="14:14" x14ac:dyDescent="0.15">
      <c r="N6931" s="72"/>
    </row>
    <row r="6932" spans="14:14" x14ac:dyDescent="0.15">
      <c r="N6932" s="72"/>
    </row>
    <row r="6933" spans="14:14" x14ac:dyDescent="0.15">
      <c r="N6933" s="72"/>
    </row>
    <row r="6934" spans="14:14" x14ac:dyDescent="0.15">
      <c r="N6934" s="72"/>
    </row>
    <row r="6935" spans="14:14" x14ac:dyDescent="0.15">
      <c r="N6935" s="72"/>
    </row>
    <row r="6936" spans="14:14" x14ac:dyDescent="0.15">
      <c r="N6936" s="72"/>
    </row>
    <row r="6937" spans="14:14" x14ac:dyDescent="0.15">
      <c r="N6937" s="72"/>
    </row>
    <row r="6938" spans="14:14" x14ac:dyDescent="0.15">
      <c r="N6938" s="72"/>
    </row>
    <row r="6939" spans="14:14" x14ac:dyDescent="0.15">
      <c r="N6939" s="72"/>
    </row>
    <row r="6940" spans="14:14" x14ac:dyDescent="0.15">
      <c r="N6940" s="72"/>
    </row>
    <row r="6941" spans="14:14" x14ac:dyDescent="0.15">
      <c r="N6941" s="72"/>
    </row>
    <row r="6942" spans="14:14" x14ac:dyDescent="0.15">
      <c r="N6942" s="72"/>
    </row>
    <row r="6943" spans="14:14" x14ac:dyDescent="0.15">
      <c r="N6943" s="72"/>
    </row>
    <row r="6944" spans="14:14" x14ac:dyDescent="0.15">
      <c r="N6944" s="72"/>
    </row>
    <row r="6945" spans="14:14" x14ac:dyDescent="0.15">
      <c r="N6945" s="72"/>
    </row>
    <row r="6946" spans="14:14" x14ac:dyDescent="0.15">
      <c r="N6946" s="72"/>
    </row>
    <row r="6947" spans="14:14" x14ac:dyDescent="0.15">
      <c r="N6947" s="72"/>
    </row>
    <row r="6948" spans="14:14" x14ac:dyDescent="0.15">
      <c r="N6948" s="72"/>
    </row>
    <row r="6949" spans="14:14" x14ac:dyDescent="0.15">
      <c r="N6949" s="72"/>
    </row>
    <row r="6950" spans="14:14" x14ac:dyDescent="0.15">
      <c r="N6950" s="72"/>
    </row>
    <row r="6951" spans="14:14" x14ac:dyDescent="0.15">
      <c r="N6951" s="72"/>
    </row>
    <row r="6952" spans="14:14" x14ac:dyDescent="0.15">
      <c r="N6952" s="72"/>
    </row>
    <row r="6953" spans="14:14" x14ac:dyDescent="0.15">
      <c r="N6953" s="72"/>
    </row>
    <row r="6954" spans="14:14" x14ac:dyDescent="0.15">
      <c r="N6954" s="72"/>
    </row>
    <row r="6955" spans="14:14" x14ac:dyDescent="0.15">
      <c r="N6955" s="72"/>
    </row>
    <row r="6956" spans="14:14" x14ac:dyDescent="0.15">
      <c r="N6956" s="72"/>
    </row>
    <row r="6957" spans="14:14" x14ac:dyDescent="0.15">
      <c r="N6957" s="72"/>
    </row>
    <row r="6958" spans="14:14" x14ac:dyDescent="0.15">
      <c r="N6958" s="72"/>
    </row>
    <row r="6959" spans="14:14" x14ac:dyDescent="0.15">
      <c r="N6959" s="72"/>
    </row>
    <row r="6960" spans="14:14" x14ac:dyDescent="0.15">
      <c r="N6960" s="72"/>
    </row>
    <row r="6961" spans="14:14" x14ac:dyDescent="0.15">
      <c r="N6961" s="72"/>
    </row>
    <row r="6962" spans="14:14" x14ac:dyDescent="0.15">
      <c r="N6962" s="72"/>
    </row>
    <row r="6963" spans="14:14" x14ac:dyDescent="0.15">
      <c r="N6963" s="72"/>
    </row>
    <row r="6964" spans="14:14" x14ac:dyDescent="0.15">
      <c r="N6964" s="72"/>
    </row>
    <row r="6965" spans="14:14" x14ac:dyDescent="0.15">
      <c r="N6965" s="72"/>
    </row>
    <row r="6966" spans="14:14" x14ac:dyDescent="0.15">
      <c r="N6966" s="72"/>
    </row>
    <row r="6967" spans="14:14" x14ac:dyDescent="0.15">
      <c r="N6967" s="72"/>
    </row>
    <row r="6968" spans="14:14" x14ac:dyDescent="0.15">
      <c r="N6968" s="72"/>
    </row>
    <row r="6969" spans="14:14" x14ac:dyDescent="0.15">
      <c r="N6969" s="72"/>
    </row>
    <row r="6970" spans="14:14" x14ac:dyDescent="0.15">
      <c r="N6970" s="72"/>
    </row>
    <row r="6971" spans="14:14" x14ac:dyDescent="0.15">
      <c r="N6971" s="72"/>
    </row>
    <row r="6972" spans="14:14" x14ac:dyDescent="0.15">
      <c r="N6972" s="72"/>
    </row>
    <row r="6973" spans="14:14" x14ac:dyDescent="0.15">
      <c r="N6973" s="72"/>
    </row>
    <row r="6974" spans="14:14" x14ac:dyDescent="0.15">
      <c r="N6974" s="72"/>
    </row>
    <row r="6975" spans="14:14" x14ac:dyDescent="0.15">
      <c r="N6975" s="72"/>
    </row>
    <row r="6976" spans="14:14" x14ac:dyDescent="0.15">
      <c r="N6976" s="72"/>
    </row>
    <row r="6977" spans="14:14" x14ac:dyDescent="0.15">
      <c r="N6977" s="72"/>
    </row>
    <row r="6978" spans="14:14" x14ac:dyDescent="0.15">
      <c r="N6978" s="72"/>
    </row>
    <row r="6979" spans="14:14" x14ac:dyDescent="0.15">
      <c r="N6979" s="72"/>
    </row>
    <row r="6980" spans="14:14" x14ac:dyDescent="0.15">
      <c r="N6980" s="72"/>
    </row>
    <row r="6981" spans="14:14" x14ac:dyDescent="0.15">
      <c r="N6981" s="72"/>
    </row>
    <row r="6982" spans="14:14" x14ac:dyDescent="0.15">
      <c r="N6982" s="72"/>
    </row>
    <row r="6983" spans="14:14" x14ac:dyDescent="0.15">
      <c r="N6983" s="72"/>
    </row>
    <row r="6984" spans="14:14" x14ac:dyDescent="0.15">
      <c r="N6984" s="72"/>
    </row>
    <row r="6985" spans="14:14" x14ac:dyDescent="0.15">
      <c r="N6985" s="72"/>
    </row>
    <row r="6986" spans="14:14" x14ac:dyDescent="0.15">
      <c r="N6986" s="72"/>
    </row>
    <row r="6987" spans="14:14" x14ac:dyDescent="0.15">
      <c r="N6987" s="72"/>
    </row>
    <row r="6988" spans="14:14" x14ac:dyDescent="0.15">
      <c r="N6988" s="72"/>
    </row>
    <row r="6989" spans="14:14" x14ac:dyDescent="0.15">
      <c r="N6989" s="72"/>
    </row>
    <row r="6990" spans="14:14" x14ac:dyDescent="0.15">
      <c r="N6990" s="72"/>
    </row>
    <row r="6991" spans="14:14" x14ac:dyDescent="0.15">
      <c r="N6991" s="72"/>
    </row>
    <row r="6992" spans="14:14" x14ac:dyDescent="0.15">
      <c r="N6992" s="72"/>
    </row>
    <row r="6993" spans="14:14" x14ac:dyDescent="0.15">
      <c r="N6993" s="72"/>
    </row>
    <row r="6994" spans="14:14" x14ac:dyDescent="0.15">
      <c r="N6994" s="72"/>
    </row>
    <row r="6995" spans="14:14" x14ac:dyDescent="0.15">
      <c r="N6995" s="72"/>
    </row>
    <row r="6996" spans="14:14" x14ac:dyDescent="0.15">
      <c r="N6996" s="72"/>
    </row>
    <row r="6997" spans="14:14" x14ac:dyDescent="0.15">
      <c r="N6997" s="72"/>
    </row>
    <row r="6998" spans="14:14" x14ac:dyDescent="0.15">
      <c r="N6998" s="72"/>
    </row>
    <row r="6999" spans="14:14" x14ac:dyDescent="0.15">
      <c r="N6999" s="72"/>
    </row>
    <row r="7000" spans="14:14" x14ac:dyDescent="0.15">
      <c r="N7000" s="72"/>
    </row>
    <row r="7001" spans="14:14" x14ac:dyDescent="0.15">
      <c r="N7001" s="72"/>
    </row>
    <row r="7002" spans="14:14" x14ac:dyDescent="0.15">
      <c r="N7002" s="72"/>
    </row>
    <row r="7003" spans="14:14" x14ac:dyDescent="0.15">
      <c r="N7003" s="72"/>
    </row>
    <row r="7004" spans="14:14" x14ac:dyDescent="0.15">
      <c r="N7004" s="72"/>
    </row>
    <row r="7005" spans="14:14" x14ac:dyDescent="0.15">
      <c r="N7005" s="72"/>
    </row>
    <row r="7006" spans="14:14" x14ac:dyDescent="0.15">
      <c r="N7006" s="72"/>
    </row>
    <row r="7007" spans="14:14" x14ac:dyDescent="0.15">
      <c r="N7007" s="72"/>
    </row>
    <row r="7008" spans="14:14" x14ac:dyDescent="0.15">
      <c r="N7008" s="72"/>
    </row>
    <row r="7009" spans="14:14" x14ac:dyDescent="0.15">
      <c r="N7009" s="72"/>
    </row>
    <row r="7010" spans="14:14" x14ac:dyDescent="0.15">
      <c r="N7010" s="72"/>
    </row>
    <row r="7011" spans="14:14" x14ac:dyDescent="0.15">
      <c r="N7011" s="72"/>
    </row>
    <row r="7012" spans="14:14" x14ac:dyDescent="0.15">
      <c r="N7012" s="72"/>
    </row>
    <row r="7013" spans="14:14" x14ac:dyDescent="0.15">
      <c r="N7013" s="72"/>
    </row>
    <row r="7014" spans="14:14" x14ac:dyDescent="0.15">
      <c r="N7014" s="72"/>
    </row>
    <row r="7015" spans="14:14" x14ac:dyDescent="0.15">
      <c r="N7015" s="72"/>
    </row>
    <row r="7016" spans="14:14" x14ac:dyDescent="0.15">
      <c r="N7016" s="72"/>
    </row>
    <row r="7017" spans="14:14" x14ac:dyDescent="0.15">
      <c r="N7017" s="72"/>
    </row>
    <row r="7018" spans="14:14" x14ac:dyDescent="0.15">
      <c r="N7018" s="72"/>
    </row>
    <row r="7019" spans="14:14" x14ac:dyDescent="0.15">
      <c r="N7019" s="72"/>
    </row>
    <row r="7020" spans="14:14" x14ac:dyDescent="0.15">
      <c r="N7020" s="72"/>
    </row>
    <row r="7021" spans="14:14" x14ac:dyDescent="0.15">
      <c r="N7021" s="72"/>
    </row>
    <row r="7022" spans="14:14" x14ac:dyDescent="0.15">
      <c r="N7022" s="72"/>
    </row>
    <row r="7023" spans="14:14" x14ac:dyDescent="0.15">
      <c r="N7023" s="72"/>
    </row>
    <row r="7024" spans="14:14" x14ac:dyDescent="0.15">
      <c r="N7024" s="72"/>
    </row>
    <row r="7025" spans="14:14" x14ac:dyDescent="0.15">
      <c r="N7025" s="72"/>
    </row>
    <row r="7026" spans="14:14" x14ac:dyDescent="0.15">
      <c r="N7026" s="72"/>
    </row>
    <row r="7027" spans="14:14" x14ac:dyDescent="0.15">
      <c r="N7027" s="72"/>
    </row>
    <row r="7028" spans="14:14" x14ac:dyDescent="0.15">
      <c r="N7028" s="72"/>
    </row>
    <row r="7029" spans="14:14" x14ac:dyDescent="0.15">
      <c r="N7029" s="72"/>
    </row>
    <row r="7030" spans="14:14" x14ac:dyDescent="0.15">
      <c r="N7030" s="72"/>
    </row>
    <row r="7031" spans="14:14" x14ac:dyDescent="0.15">
      <c r="N7031" s="72"/>
    </row>
    <row r="7032" spans="14:14" x14ac:dyDescent="0.15">
      <c r="N7032" s="72"/>
    </row>
    <row r="7033" spans="14:14" x14ac:dyDescent="0.15">
      <c r="N7033" s="72"/>
    </row>
    <row r="7034" spans="14:14" x14ac:dyDescent="0.15">
      <c r="N7034" s="72"/>
    </row>
    <row r="7035" spans="14:14" x14ac:dyDescent="0.15">
      <c r="N7035" s="72"/>
    </row>
    <row r="7036" spans="14:14" x14ac:dyDescent="0.15">
      <c r="N7036" s="72"/>
    </row>
    <row r="7037" spans="14:14" x14ac:dyDescent="0.15">
      <c r="N7037" s="72"/>
    </row>
    <row r="7038" spans="14:14" x14ac:dyDescent="0.15">
      <c r="N7038" s="72"/>
    </row>
    <row r="7039" spans="14:14" x14ac:dyDescent="0.15">
      <c r="N7039" s="72"/>
    </row>
    <row r="7040" spans="14:14" x14ac:dyDescent="0.15">
      <c r="N7040" s="72"/>
    </row>
    <row r="7041" spans="14:14" x14ac:dyDescent="0.15">
      <c r="N7041" s="72"/>
    </row>
    <row r="7042" spans="14:14" x14ac:dyDescent="0.15">
      <c r="N7042" s="72"/>
    </row>
    <row r="7043" spans="14:14" x14ac:dyDescent="0.15">
      <c r="N7043" s="72"/>
    </row>
    <row r="7044" spans="14:14" x14ac:dyDescent="0.15">
      <c r="N7044" s="72"/>
    </row>
    <row r="7045" spans="14:14" x14ac:dyDescent="0.15">
      <c r="N7045" s="72"/>
    </row>
    <row r="7046" spans="14:14" x14ac:dyDescent="0.15">
      <c r="N7046" s="72"/>
    </row>
    <row r="7047" spans="14:14" x14ac:dyDescent="0.15">
      <c r="N7047" s="72"/>
    </row>
    <row r="7048" spans="14:14" x14ac:dyDescent="0.15">
      <c r="N7048" s="72"/>
    </row>
    <row r="7049" spans="14:14" x14ac:dyDescent="0.15">
      <c r="N7049" s="72"/>
    </row>
    <row r="7050" spans="14:14" x14ac:dyDescent="0.15">
      <c r="N7050" s="72"/>
    </row>
    <row r="7051" spans="14:14" x14ac:dyDescent="0.15">
      <c r="N7051" s="72"/>
    </row>
    <row r="7052" spans="14:14" x14ac:dyDescent="0.15">
      <c r="N7052" s="72"/>
    </row>
    <row r="7053" spans="14:14" x14ac:dyDescent="0.15">
      <c r="N7053" s="72"/>
    </row>
    <row r="7054" spans="14:14" x14ac:dyDescent="0.15">
      <c r="N7054" s="72"/>
    </row>
    <row r="7055" spans="14:14" x14ac:dyDescent="0.15">
      <c r="N7055" s="72"/>
    </row>
    <row r="7056" spans="14:14" x14ac:dyDescent="0.15">
      <c r="N7056" s="72"/>
    </row>
    <row r="7057" spans="14:14" x14ac:dyDescent="0.15">
      <c r="N7057" s="72"/>
    </row>
    <row r="7058" spans="14:14" x14ac:dyDescent="0.15">
      <c r="N7058" s="72"/>
    </row>
    <row r="7059" spans="14:14" x14ac:dyDescent="0.15">
      <c r="N7059" s="72"/>
    </row>
    <row r="7060" spans="14:14" x14ac:dyDescent="0.15">
      <c r="N7060" s="72"/>
    </row>
    <row r="7061" spans="14:14" x14ac:dyDescent="0.15">
      <c r="N7061" s="72"/>
    </row>
    <row r="7062" spans="14:14" x14ac:dyDescent="0.15">
      <c r="N7062" s="72"/>
    </row>
    <row r="7063" spans="14:14" x14ac:dyDescent="0.15">
      <c r="N7063" s="72"/>
    </row>
    <row r="7064" spans="14:14" x14ac:dyDescent="0.15">
      <c r="N7064" s="72"/>
    </row>
    <row r="7065" spans="14:14" x14ac:dyDescent="0.15">
      <c r="N7065" s="72"/>
    </row>
    <row r="7066" spans="14:14" x14ac:dyDescent="0.15">
      <c r="N7066" s="72"/>
    </row>
    <row r="7067" spans="14:14" x14ac:dyDescent="0.15">
      <c r="N7067" s="72"/>
    </row>
    <row r="7068" spans="14:14" x14ac:dyDescent="0.15">
      <c r="N7068" s="72"/>
    </row>
    <row r="7069" spans="14:14" x14ac:dyDescent="0.15">
      <c r="N7069" s="72"/>
    </row>
    <row r="7070" spans="14:14" x14ac:dyDescent="0.15">
      <c r="N7070" s="72"/>
    </row>
    <row r="7071" spans="14:14" x14ac:dyDescent="0.15">
      <c r="N7071" s="72"/>
    </row>
    <row r="7072" spans="14:14" x14ac:dyDescent="0.15">
      <c r="N7072" s="72"/>
    </row>
    <row r="7073" spans="14:14" x14ac:dyDescent="0.15">
      <c r="N7073" s="72"/>
    </row>
    <row r="7074" spans="14:14" x14ac:dyDescent="0.15">
      <c r="N7074" s="72"/>
    </row>
    <row r="7075" spans="14:14" x14ac:dyDescent="0.15">
      <c r="N7075" s="72"/>
    </row>
    <row r="7076" spans="14:14" x14ac:dyDescent="0.15">
      <c r="N7076" s="72"/>
    </row>
    <row r="7077" spans="14:14" x14ac:dyDescent="0.15">
      <c r="N7077" s="72"/>
    </row>
    <row r="7078" spans="14:14" x14ac:dyDescent="0.15">
      <c r="N7078" s="72"/>
    </row>
    <row r="7079" spans="14:14" x14ac:dyDescent="0.15">
      <c r="N7079" s="72"/>
    </row>
    <row r="7080" spans="14:14" x14ac:dyDescent="0.15">
      <c r="N7080" s="72"/>
    </row>
    <row r="7081" spans="14:14" x14ac:dyDescent="0.15">
      <c r="N7081" s="72"/>
    </row>
    <row r="7082" spans="14:14" x14ac:dyDescent="0.15">
      <c r="N7082" s="72"/>
    </row>
    <row r="7083" spans="14:14" x14ac:dyDescent="0.15">
      <c r="N7083" s="72"/>
    </row>
    <row r="7084" spans="14:14" x14ac:dyDescent="0.15">
      <c r="N7084" s="72"/>
    </row>
    <row r="7085" spans="14:14" x14ac:dyDescent="0.15">
      <c r="N7085" s="72"/>
    </row>
    <row r="7086" spans="14:14" x14ac:dyDescent="0.15">
      <c r="N7086" s="72"/>
    </row>
    <row r="7087" spans="14:14" x14ac:dyDescent="0.15">
      <c r="N7087" s="72"/>
    </row>
    <row r="7088" spans="14:14" x14ac:dyDescent="0.15">
      <c r="N7088" s="72"/>
    </row>
    <row r="7089" spans="14:14" x14ac:dyDescent="0.15">
      <c r="N7089" s="72"/>
    </row>
    <row r="7090" spans="14:14" x14ac:dyDescent="0.15">
      <c r="N7090" s="72"/>
    </row>
    <row r="7091" spans="14:14" x14ac:dyDescent="0.15">
      <c r="N7091" s="72"/>
    </row>
    <row r="7092" spans="14:14" x14ac:dyDescent="0.15">
      <c r="N7092" s="72"/>
    </row>
    <row r="7093" spans="14:14" x14ac:dyDescent="0.15">
      <c r="N7093" s="72"/>
    </row>
    <row r="7094" spans="14:14" x14ac:dyDescent="0.15">
      <c r="N7094" s="72"/>
    </row>
    <row r="7095" spans="14:14" x14ac:dyDescent="0.15">
      <c r="N7095" s="72"/>
    </row>
    <row r="7096" spans="14:14" x14ac:dyDescent="0.15">
      <c r="N7096" s="72"/>
    </row>
    <row r="7097" spans="14:14" x14ac:dyDescent="0.15">
      <c r="N7097" s="72"/>
    </row>
    <row r="7098" spans="14:14" x14ac:dyDescent="0.15">
      <c r="N7098" s="72"/>
    </row>
    <row r="7099" spans="14:14" x14ac:dyDescent="0.15">
      <c r="N7099" s="72"/>
    </row>
    <row r="7100" spans="14:14" x14ac:dyDescent="0.15">
      <c r="N7100" s="72"/>
    </row>
    <row r="7101" spans="14:14" x14ac:dyDescent="0.15">
      <c r="N7101" s="72"/>
    </row>
    <row r="7102" spans="14:14" x14ac:dyDescent="0.15">
      <c r="N7102" s="72"/>
    </row>
    <row r="7103" spans="14:14" x14ac:dyDescent="0.15">
      <c r="N7103" s="72"/>
    </row>
    <row r="7104" spans="14:14" x14ac:dyDescent="0.15">
      <c r="N7104" s="72"/>
    </row>
    <row r="7105" spans="14:14" x14ac:dyDescent="0.15">
      <c r="N7105" s="72"/>
    </row>
    <row r="7106" spans="14:14" x14ac:dyDescent="0.15">
      <c r="N7106" s="72"/>
    </row>
    <row r="7107" spans="14:14" x14ac:dyDescent="0.15">
      <c r="N7107" s="72"/>
    </row>
    <row r="7108" spans="14:14" x14ac:dyDescent="0.15">
      <c r="N7108" s="72"/>
    </row>
    <row r="7109" spans="14:14" x14ac:dyDescent="0.15">
      <c r="N7109" s="72"/>
    </row>
    <row r="7110" spans="14:14" x14ac:dyDescent="0.15">
      <c r="N7110" s="72"/>
    </row>
    <row r="7111" spans="14:14" x14ac:dyDescent="0.15">
      <c r="N7111" s="72"/>
    </row>
    <row r="7112" spans="14:14" x14ac:dyDescent="0.15">
      <c r="N7112" s="72"/>
    </row>
    <row r="7113" spans="14:14" x14ac:dyDescent="0.15">
      <c r="N7113" s="72"/>
    </row>
    <row r="7114" spans="14:14" x14ac:dyDescent="0.15">
      <c r="N7114" s="72"/>
    </row>
    <row r="7115" spans="14:14" x14ac:dyDescent="0.15">
      <c r="N7115" s="72"/>
    </row>
    <row r="7116" spans="14:14" x14ac:dyDescent="0.15">
      <c r="N7116" s="72"/>
    </row>
    <row r="7117" spans="14:14" x14ac:dyDescent="0.15">
      <c r="N7117" s="72"/>
    </row>
    <row r="7118" spans="14:14" x14ac:dyDescent="0.15">
      <c r="N7118" s="72"/>
    </row>
    <row r="7119" spans="14:14" x14ac:dyDescent="0.15">
      <c r="N7119" s="72"/>
    </row>
    <row r="7120" spans="14:14" x14ac:dyDescent="0.15">
      <c r="N7120" s="72"/>
    </row>
    <row r="7121" spans="14:14" x14ac:dyDescent="0.15">
      <c r="N7121" s="72"/>
    </row>
    <row r="7122" spans="14:14" x14ac:dyDescent="0.15">
      <c r="N7122" s="72"/>
    </row>
    <row r="7123" spans="14:14" x14ac:dyDescent="0.15">
      <c r="N7123" s="72"/>
    </row>
    <row r="7124" spans="14:14" x14ac:dyDescent="0.15">
      <c r="N7124" s="72"/>
    </row>
    <row r="7125" spans="14:14" x14ac:dyDescent="0.15">
      <c r="N7125" s="72"/>
    </row>
    <row r="7126" spans="14:14" x14ac:dyDescent="0.15">
      <c r="N7126" s="72"/>
    </row>
    <row r="7127" spans="14:14" x14ac:dyDescent="0.15">
      <c r="N7127" s="72"/>
    </row>
    <row r="7128" spans="14:14" x14ac:dyDescent="0.15">
      <c r="N7128" s="72"/>
    </row>
    <row r="7129" spans="14:14" x14ac:dyDescent="0.15">
      <c r="N7129" s="72"/>
    </row>
    <row r="7130" spans="14:14" x14ac:dyDescent="0.15">
      <c r="N7130" s="72"/>
    </row>
    <row r="7131" spans="14:14" x14ac:dyDescent="0.15">
      <c r="N7131" s="72"/>
    </row>
    <row r="7132" spans="14:14" x14ac:dyDescent="0.15">
      <c r="N7132" s="72"/>
    </row>
    <row r="7133" spans="14:14" x14ac:dyDescent="0.15">
      <c r="N7133" s="72"/>
    </row>
    <row r="7134" spans="14:14" x14ac:dyDescent="0.15">
      <c r="N7134" s="72"/>
    </row>
    <row r="7135" spans="14:14" x14ac:dyDescent="0.15">
      <c r="N7135" s="72"/>
    </row>
    <row r="7136" spans="14:14" x14ac:dyDescent="0.15">
      <c r="N7136" s="72"/>
    </row>
    <row r="7137" spans="14:14" x14ac:dyDescent="0.15">
      <c r="N7137" s="72"/>
    </row>
    <row r="7138" spans="14:14" x14ac:dyDescent="0.15">
      <c r="N7138" s="72"/>
    </row>
    <row r="7139" spans="14:14" x14ac:dyDescent="0.15">
      <c r="N7139" s="72"/>
    </row>
    <row r="7140" spans="14:14" x14ac:dyDescent="0.15">
      <c r="N7140" s="72"/>
    </row>
    <row r="7141" spans="14:14" x14ac:dyDescent="0.15">
      <c r="N7141" s="72"/>
    </row>
    <row r="7142" spans="14:14" x14ac:dyDescent="0.15">
      <c r="N7142" s="72"/>
    </row>
    <row r="7143" spans="14:14" x14ac:dyDescent="0.15">
      <c r="N7143" s="72"/>
    </row>
    <row r="7144" spans="14:14" x14ac:dyDescent="0.15">
      <c r="N7144" s="72"/>
    </row>
    <row r="7145" spans="14:14" x14ac:dyDescent="0.15">
      <c r="N7145" s="72"/>
    </row>
    <row r="7146" spans="14:14" x14ac:dyDescent="0.15">
      <c r="N7146" s="72"/>
    </row>
    <row r="7147" spans="14:14" x14ac:dyDescent="0.15">
      <c r="N7147" s="72"/>
    </row>
    <row r="7148" spans="14:14" x14ac:dyDescent="0.15">
      <c r="N7148" s="72"/>
    </row>
    <row r="7149" spans="14:14" x14ac:dyDescent="0.15">
      <c r="N7149" s="72"/>
    </row>
    <row r="7150" spans="14:14" x14ac:dyDescent="0.15">
      <c r="N7150" s="72"/>
    </row>
    <row r="7151" spans="14:14" x14ac:dyDescent="0.15">
      <c r="N7151" s="72"/>
    </row>
    <row r="7152" spans="14:14" x14ac:dyDescent="0.15">
      <c r="N7152" s="72"/>
    </row>
    <row r="7153" spans="14:14" x14ac:dyDescent="0.15">
      <c r="N7153" s="72"/>
    </row>
    <row r="7154" spans="14:14" x14ac:dyDescent="0.15">
      <c r="N7154" s="72"/>
    </row>
    <row r="7155" spans="14:14" x14ac:dyDescent="0.15">
      <c r="N7155" s="72"/>
    </row>
    <row r="7156" spans="14:14" x14ac:dyDescent="0.15">
      <c r="N7156" s="72"/>
    </row>
    <row r="7157" spans="14:14" x14ac:dyDescent="0.15">
      <c r="N7157" s="72"/>
    </row>
    <row r="7158" spans="14:14" x14ac:dyDescent="0.15">
      <c r="N7158" s="72"/>
    </row>
    <row r="7159" spans="14:14" x14ac:dyDescent="0.15">
      <c r="N7159" s="72"/>
    </row>
    <row r="7160" spans="14:14" x14ac:dyDescent="0.15">
      <c r="N7160" s="72"/>
    </row>
    <row r="7161" spans="14:14" x14ac:dyDescent="0.15">
      <c r="N7161" s="72"/>
    </row>
    <row r="7162" spans="14:14" x14ac:dyDescent="0.15">
      <c r="N7162" s="72"/>
    </row>
    <row r="7163" spans="14:14" x14ac:dyDescent="0.15">
      <c r="N7163" s="72"/>
    </row>
    <row r="7164" spans="14:14" x14ac:dyDescent="0.15">
      <c r="N7164" s="72"/>
    </row>
    <row r="7165" spans="14:14" x14ac:dyDescent="0.15">
      <c r="N7165" s="72"/>
    </row>
    <row r="7166" spans="14:14" x14ac:dyDescent="0.15">
      <c r="N7166" s="72"/>
    </row>
    <row r="7167" spans="14:14" x14ac:dyDescent="0.15">
      <c r="N7167" s="72"/>
    </row>
    <row r="7168" spans="14:14" x14ac:dyDescent="0.15">
      <c r="N7168" s="72"/>
    </row>
    <row r="7169" spans="14:14" x14ac:dyDescent="0.15">
      <c r="N7169" s="72"/>
    </row>
    <row r="7170" spans="14:14" x14ac:dyDescent="0.15">
      <c r="N7170" s="72"/>
    </row>
    <row r="7171" spans="14:14" x14ac:dyDescent="0.15">
      <c r="N7171" s="72"/>
    </row>
    <row r="7172" spans="14:14" x14ac:dyDescent="0.15">
      <c r="N7172" s="72"/>
    </row>
    <row r="7173" spans="14:14" x14ac:dyDescent="0.15">
      <c r="N7173" s="72"/>
    </row>
    <row r="7174" spans="14:14" x14ac:dyDescent="0.15">
      <c r="N7174" s="72"/>
    </row>
    <row r="7175" spans="14:14" x14ac:dyDescent="0.15">
      <c r="N7175" s="72"/>
    </row>
    <row r="7176" spans="14:14" x14ac:dyDescent="0.15">
      <c r="N7176" s="72"/>
    </row>
    <row r="7177" spans="14:14" x14ac:dyDescent="0.15">
      <c r="N7177" s="72"/>
    </row>
    <row r="7178" spans="14:14" x14ac:dyDescent="0.15">
      <c r="N7178" s="72"/>
    </row>
    <row r="7179" spans="14:14" x14ac:dyDescent="0.15">
      <c r="N7179" s="72"/>
    </row>
    <row r="7180" spans="14:14" x14ac:dyDescent="0.15">
      <c r="N7180" s="72"/>
    </row>
    <row r="7181" spans="14:14" x14ac:dyDescent="0.15">
      <c r="N7181" s="72"/>
    </row>
    <row r="7182" spans="14:14" x14ac:dyDescent="0.15">
      <c r="N7182" s="72"/>
    </row>
    <row r="7183" spans="14:14" x14ac:dyDescent="0.15">
      <c r="N7183" s="72"/>
    </row>
    <row r="7184" spans="14:14" x14ac:dyDescent="0.15">
      <c r="N7184" s="72"/>
    </row>
    <row r="7185" spans="14:14" x14ac:dyDescent="0.15">
      <c r="N7185" s="72"/>
    </row>
    <row r="7186" spans="14:14" x14ac:dyDescent="0.15">
      <c r="N7186" s="72"/>
    </row>
    <row r="7187" spans="14:14" x14ac:dyDescent="0.15">
      <c r="N7187" s="72"/>
    </row>
    <row r="7188" spans="14:14" x14ac:dyDescent="0.15">
      <c r="N7188" s="72"/>
    </row>
    <row r="7189" spans="14:14" x14ac:dyDescent="0.15">
      <c r="N7189" s="72"/>
    </row>
    <row r="7190" spans="14:14" x14ac:dyDescent="0.15">
      <c r="N7190" s="72"/>
    </row>
    <row r="7191" spans="14:14" x14ac:dyDescent="0.15">
      <c r="N7191" s="72"/>
    </row>
    <row r="7192" spans="14:14" x14ac:dyDescent="0.15">
      <c r="N7192" s="72"/>
    </row>
    <row r="7193" spans="14:14" x14ac:dyDescent="0.15">
      <c r="N7193" s="72"/>
    </row>
    <row r="7194" spans="14:14" x14ac:dyDescent="0.15">
      <c r="N7194" s="72"/>
    </row>
    <row r="7195" spans="14:14" x14ac:dyDescent="0.15">
      <c r="N7195" s="72"/>
    </row>
    <row r="7196" spans="14:14" x14ac:dyDescent="0.15">
      <c r="N7196" s="72"/>
    </row>
    <row r="7197" spans="14:14" x14ac:dyDescent="0.15">
      <c r="N7197" s="72"/>
    </row>
    <row r="7198" spans="14:14" x14ac:dyDescent="0.15">
      <c r="N7198" s="72"/>
    </row>
    <row r="7199" spans="14:14" x14ac:dyDescent="0.15">
      <c r="N7199" s="72"/>
    </row>
    <row r="7200" spans="14:14" x14ac:dyDescent="0.15">
      <c r="N7200" s="72"/>
    </row>
    <row r="7201" spans="14:14" x14ac:dyDescent="0.15">
      <c r="N7201" s="72"/>
    </row>
    <row r="7202" spans="14:14" x14ac:dyDescent="0.15">
      <c r="N7202" s="72"/>
    </row>
    <row r="7203" spans="14:14" x14ac:dyDescent="0.15">
      <c r="N7203" s="72"/>
    </row>
    <row r="7204" spans="14:14" x14ac:dyDescent="0.15">
      <c r="N7204" s="72"/>
    </row>
    <row r="7205" spans="14:14" x14ac:dyDescent="0.15">
      <c r="N7205" s="72"/>
    </row>
    <row r="7206" spans="14:14" x14ac:dyDescent="0.15">
      <c r="N7206" s="72"/>
    </row>
    <row r="7207" spans="14:14" x14ac:dyDescent="0.15">
      <c r="N7207" s="72"/>
    </row>
    <row r="7208" spans="14:14" x14ac:dyDescent="0.15">
      <c r="N7208" s="72"/>
    </row>
    <row r="7209" spans="14:14" x14ac:dyDescent="0.15">
      <c r="N7209" s="72"/>
    </row>
    <row r="7210" spans="14:14" x14ac:dyDescent="0.15">
      <c r="N7210" s="72"/>
    </row>
    <row r="7211" spans="14:14" x14ac:dyDescent="0.15">
      <c r="N7211" s="72"/>
    </row>
    <row r="7212" spans="14:14" x14ac:dyDescent="0.15">
      <c r="N7212" s="72"/>
    </row>
    <row r="7213" spans="14:14" x14ac:dyDescent="0.15">
      <c r="N7213" s="72"/>
    </row>
    <row r="7214" spans="14:14" x14ac:dyDescent="0.15">
      <c r="N7214" s="72"/>
    </row>
    <row r="7215" spans="14:14" x14ac:dyDescent="0.15">
      <c r="N7215" s="72"/>
    </row>
    <row r="7216" spans="14:14" x14ac:dyDescent="0.15">
      <c r="N7216" s="72"/>
    </row>
    <row r="7217" spans="14:14" x14ac:dyDescent="0.15">
      <c r="N7217" s="72"/>
    </row>
    <row r="7218" spans="14:14" x14ac:dyDescent="0.15">
      <c r="N7218" s="72"/>
    </row>
    <row r="7219" spans="14:14" x14ac:dyDescent="0.15">
      <c r="N7219" s="72"/>
    </row>
    <row r="7220" spans="14:14" x14ac:dyDescent="0.15">
      <c r="N7220" s="72"/>
    </row>
    <row r="7221" spans="14:14" x14ac:dyDescent="0.15">
      <c r="N7221" s="72"/>
    </row>
    <row r="7222" spans="14:14" x14ac:dyDescent="0.15">
      <c r="N7222" s="72"/>
    </row>
    <row r="7223" spans="14:14" x14ac:dyDescent="0.15">
      <c r="N7223" s="72"/>
    </row>
    <row r="7224" spans="14:14" x14ac:dyDescent="0.15">
      <c r="N7224" s="72"/>
    </row>
    <row r="7225" spans="14:14" x14ac:dyDescent="0.15">
      <c r="N7225" s="72"/>
    </row>
    <row r="7226" spans="14:14" x14ac:dyDescent="0.15">
      <c r="N7226" s="72"/>
    </row>
    <row r="7227" spans="14:14" x14ac:dyDescent="0.15">
      <c r="N7227" s="72"/>
    </row>
    <row r="7228" spans="14:14" x14ac:dyDescent="0.15">
      <c r="N7228" s="72"/>
    </row>
    <row r="7229" spans="14:14" x14ac:dyDescent="0.15">
      <c r="N7229" s="72"/>
    </row>
    <row r="7230" spans="14:14" x14ac:dyDescent="0.15">
      <c r="N7230" s="72"/>
    </row>
    <row r="7231" spans="14:14" x14ac:dyDescent="0.15">
      <c r="N7231" s="72"/>
    </row>
    <row r="7232" spans="14:14" x14ac:dyDescent="0.15">
      <c r="N7232" s="72"/>
    </row>
    <row r="7233" spans="14:14" x14ac:dyDescent="0.15">
      <c r="N7233" s="72"/>
    </row>
    <row r="7234" spans="14:14" x14ac:dyDescent="0.15">
      <c r="N7234" s="72"/>
    </row>
    <row r="7235" spans="14:14" x14ac:dyDescent="0.15">
      <c r="N7235" s="72"/>
    </row>
    <row r="7236" spans="14:14" x14ac:dyDescent="0.15">
      <c r="N7236" s="72"/>
    </row>
    <row r="7237" spans="14:14" x14ac:dyDescent="0.15">
      <c r="N7237" s="72"/>
    </row>
    <row r="7238" spans="14:14" x14ac:dyDescent="0.15">
      <c r="N7238" s="72"/>
    </row>
    <row r="7239" spans="14:14" x14ac:dyDescent="0.15">
      <c r="N7239" s="72"/>
    </row>
    <row r="7240" spans="14:14" x14ac:dyDescent="0.15">
      <c r="N7240" s="72"/>
    </row>
    <row r="7241" spans="14:14" x14ac:dyDescent="0.15">
      <c r="N7241" s="72"/>
    </row>
    <row r="7242" spans="14:14" x14ac:dyDescent="0.15">
      <c r="N7242" s="72"/>
    </row>
    <row r="7243" spans="14:14" x14ac:dyDescent="0.15">
      <c r="N7243" s="72"/>
    </row>
    <row r="7244" spans="14:14" x14ac:dyDescent="0.15">
      <c r="N7244" s="72"/>
    </row>
    <row r="7245" spans="14:14" x14ac:dyDescent="0.15">
      <c r="N7245" s="72"/>
    </row>
    <row r="7246" spans="14:14" x14ac:dyDescent="0.15">
      <c r="N7246" s="72"/>
    </row>
    <row r="7247" spans="14:14" x14ac:dyDescent="0.15">
      <c r="N7247" s="72"/>
    </row>
    <row r="7248" spans="14:14" x14ac:dyDescent="0.15">
      <c r="N7248" s="72"/>
    </row>
    <row r="7249" spans="14:14" x14ac:dyDescent="0.15">
      <c r="N7249" s="72"/>
    </row>
    <row r="7250" spans="14:14" x14ac:dyDescent="0.15">
      <c r="N7250" s="72"/>
    </row>
    <row r="7251" spans="14:14" x14ac:dyDescent="0.15">
      <c r="N7251" s="72"/>
    </row>
    <row r="7252" spans="14:14" x14ac:dyDescent="0.15">
      <c r="N7252" s="72"/>
    </row>
    <row r="7253" spans="14:14" x14ac:dyDescent="0.15">
      <c r="N7253" s="72"/>
    </row>
    <row r="7254" spans="14:14" x14ac:dyDescent="0.15">
      <c r="N7254" s="72"/>
    </row>
    <row r="7255" spans="14:14" x14ac:dyDescent="0.15">
      <c r="N7255" s="72"/>
    </row>
    <row r="7256" spans="14:14" x14ac:dyDescent="0.15">
      <c r="N7256" s="72"/>
    </row>
    <row r="7257" spans="14:14" x14ac:dyDescent="0.15">
      <c r="N7257" s="72"/>
    </row>
    <row r="7258" spans="14:14" x14ac:dyDescent="0.15">
      <c r="N7258" s="72"/>
    </row>
    <row r="7259" spans="14:14" x14ac:dyDescent="0.15">
      <c r="N7259" s="72"/>
    </row>
    <row r="7260" spans="14:14" x14ac:dyDescent="0.15">
      <c r="N7260" s="72"/>
    </row>
    <row r="7261" spans="14:14" x14ac:dyDescent="0.15">
      <c r="N7261" s="72"/>
    </row>
    <row r="7262" spans="14:14" x14ac:dyDescent="0.15">
      <c r="N7262" s="72"/>
    </row>
    <row r="7263" spans="14:14" x14ac:dyDescent="0.15">
      <c r="N7263" s="72"/>
    </row>
    <row r="7264" spans="14:14" x14ac:dyDescent="0.15">
      <c r="N7264" s="72"/>
    </row>
    <row r="7265" spans="14:14" x14ac:dyDescent="0.15">
      <c r="N7265" s="72"/>
    </row>
    <row r="7266" spans="14:14" x14ac:dyDescent="0.15">
      <c r="N7266" s="72"/>
    </row>
    <row r="7267" spans="14:14" x14ac:dyDescent="0.15">
      <c r="N7267" s="72"/>
    </row>
    <row r="7268" spans="14:14" x14ac:dyDescent="0.15">
      <c r="N7268" s="72"/>
    </row>
    <row r="7269" spans="14:14" x14ac:dyDescent="0.15">
      <c r="N7269" s="72"/>
    </row>
    <row r="7270" spans="14:14" x14ac:dyDescent="0.15">
      <c r="N7270" s="72"/>
    </row>
    <row r="7271" spans="14:14" x14ac:dyDescent="0.15">
      <c r="N7271" s="72"/>
    </row>
    <row r="7272" spans="14:14" x14ac:dyDescent="0.15">
      <c r="N7272" s="72"/>
    </row>
    <row r="7273" spans="14:14" x14ac:dyDescent="0.15">
      <c r="N7273" s="72"/>
    </row>
    <row r="7274" spans="14:14" x14ac:dyDescent="0.15">
      <c r="N7274" s="72"/>
    </row>
    <row r="7275" spans="14:14" x14ac:dyDescent="0.15">
      <c r="N7275" s="72"/>
    </row>
    <row r="7276" spans="14:14" x14ac:dyDescent="0.15">
      <c r="N7276" s="72"/>
    </row>
    <row r="7277" spans="14:14" x14ac:dyDescent="0.15">
      <c r="N7277" s="72"/>
    </row>
    <row r="7278" spans="14:14" x14ac:dyDescent="0.15">
      <c r="N7278" s="72"/>
    </row>
    <row r="7279" spans="14:14" x14ac:dyDescent="0.15">
      <c r="N7279" s="72"/>
    </row>
    <row r="7280" spans="14:14" x14ac:dyDescent="0.15">
      <c r="N7280" s="72"/>
    </row>
    <row r="7281" spans="14:14" x14ac:dyDescent="0.15">
      <c r="N7281" s="72"/>
    </row>
    <row r="7282" spans="14:14" x14ac:dyDescent="0.15">
      <c r="N7282" s="72"/>
    </row>
    <row r="7283" spans="14:14" x14ac:dyDescent="0.15">
      <c r="N7283" s="72"/>
    </row>
    <row r="7284" spans="14:14" x14ac:dyDescent="0.15">
      <c r="N7284" s="72"/>
    </row>
    <row r="7285" spans="14:14" x14ac:dyDescent="0.15">
      <c r="N7285" s="72"/>
    </row>
    <row r="7286" spans="14:14" x14ac:dyDescent="0.15">
      <c r="N7286" s="72"/>
    </row>
    <row r="7287" spans="14:14" x14ac:dyDescent="0.15">
      <c r="N7287" s="72"/>
    </row>
    <row r="7288" spans="14:14" x14ac:dyDescent="0.15">
      <c r="N7288" s="72"/>
    </row>
    <row r="7289" spans="14:14" x14ac:dyDescent="0.15">
      <c r="N7289" s="72"/>
    </row>
    <row r="7290" spans="14:14" x14ac:dyDescent="0.15">
      <c r="N7290" s="72"/>
    </row>
    <row r="7291" spans="14:14" x14ac:dyDescent="0.15">
      <c r="N7291" s="72"/>
    </row>
    <row r="7292" spans="14:14" x14ac:dyDescent="0.15">
      <c r="N7292" s="72"/>
    </row>
    <row r="7293" spans="14:14" x14ac:dyDescent="0.15">
      <c r="N7293" s="72"/>
    </row>
    <row r="7294" spans="14:14" x14ac:dyDescent="0.15">
      <c r="N7294" s="72"/>
    </row>
    <row r="7295" spans="14:14" x14ac:dyDescent="0.15">
      <c r="N7295" s="72"/>
    </row>
    <row r="7296" spans="14:14" x14ac:dyDescent="0.15">
      <c r="N7296" s="72"/>
    </row>
    <row r="7297" spans="14:14" x14ac:dyDescent="0.15">
      <c r="N7297" s="72"/>
    </row>
    <row r="7298" spans="14:14" x14ac:dyDescent="0.15">
      <c r="N7298" s="72"/>
    </row>
    <row r="7299" spans="14:14" x14ac:dyDescent="0.15">
      <c r="N7299" s="72"/>
    </row>
    <row r="7300" spans="14:14" x14ac:dyDescent="0.15">
      <c r="N7300" s="72"/>
    </row>
    <row r="7301" spans="14:14" x14ac:dyDescent="0.15">
      <c r="N7301" s="72"/>
    </row>
    <row r="7302" spans="14:14" x14ac:dyDescent="0.15">
      <c r="N7302" s="72"/>
    </row>
    <row r="7303" spans="14:14" x14ac:dyDescent="0.15">
      <c r="N7303" s="72"/>
    </row>
    <row r="7304" spans="14:14" x14ac:dyDescent="0.15">
      <c r="N7304" s="72"/>
    </row>
    <row r="7305" spans="14:14" x14ac:dyDescent="0.15">
      <c r="N7305" s="72"/>
    </row>
    <row r="7306" spans="14:14" x14ac:dyDescent="0.15">
      <c r="N7306" s="72"/>
    </row>
    <row r="7307" spans="14:14" x14ac:dyDescent="0.15">
      <c r="N7307" s="72"/>
    </row>
    <row r="7308" spans="14:14" x14ac:dyDescent="0.15">
      <c r="N7308" s="72"/>
    </row>
    <row r="7309" spans="14:14" x14ac:dyDescent="0.15">
      <c r="N7309" s="72"/>
    </row>
    <row r="7310" spans="14:14" x14ac:dyDescent="0.15">
      <c r="N7310" s="72"/>
    </row>
    <row r="7311" spans="14:14" x14ac:dyDescent="0.15">
      <c r="N7311" s="72"/>
    </row>
    <row r="7312" spans="14:14" x14ac:dyDescent="0.15">
      <c r="N7312" s="72"/>
    </row>
    <row r="7313" spans="14:14" x14ac:dyDescent="0.15">
      <c r="N7313" s="72"/>
    </row>
    <row r="7314" spans="14:14" x14ac:dyDescent="0.15">
      <c r="N7314" s="72"/>
    </row>
    <row r="7315" spans="14:14" x14ac:dyDescent="0.15">
      <c r="N7315" s="72"/>
    </row>
    <row r="7316" spans="14:14" x14ac:dyDescent="0.15">
      <c r="N7316" s="72"/>
    </row>
    <row r="7317" spans="14:14" x14ac:dyDescent="0.15">
      <c r="N7317" s="72"/>
    </row>
    <row r="7318" spans="14:14" x14ac:dyDescent="0.15">
      <c r="N7318" s="72"/>
    </row>
    <row r="7319" spans="14:14" x14ac:dyDescent="0.15">
      <c r="N7319" s="72"/>
    </row>
    <row r="7320" spans="14:14" x14ac:dyDescent="0.15">
      <c r="N7320" s="72"/>
    </row>
    <row r="7321" spans="14:14" x14ac:dyDescent="0.15">
      <c r="N7321" s="72"/>
    </row>
    <row r="7322" spans="14:14" x14ac:dyDescent="0.15">
      <c r="N7322" s="72"/>
    </row>
    <row r="7323" spans="14:14" x14ac:dyDescent="0.15">
      <c r="N7323" s="72"/>
    </row>
    <row r="7324" spans="14:14" x14ac:dyDescent="0.15">
      <c r="N7324" s="72"/>
    </row>
    <row r="7325" spans="14:14" x14ac:dyDescent="0.15">
      <c r="N7325" s="72"/>
    </row>
    <row r="7326" spans="14:14" x14ac:dyDescent="0.15">
      <c r="N7326" s="72"/>
    </row>
    <row r="7327" spans="14:14" x14ac:dyDescent="0.15">
      <c r="N7327" s="72"/>
    </row>
    <row r="7328" spans="14:14" x14ac:dyDescent="0.15">
      <c r="N7328" s="72"/>
    </row>
    <row r="7329" spans="14:14" x14ac:dyDescent="0.15">
      <c r="N7329" s="72"/>
    </row>
    <row r="7330" spans="14:14" x14ac:dyDescent="0.15">
      <c r="N7330" s="72"/>
    </row>
    <row r="7331" spans="14:14" x14ac:dyDescent="0.15">
      <c r="N7331" s="72"/>
    </row>
    <row r="7332" spans="14:14" x14ac:dyDescent="0.15">
      <c r="N7332" s="72"/>
    </row>
    <row r="7333" spans="14:14" x14ac:dyDescent="0.15">
      <c r="N7333" s="72"/>
    </row>
    <row r="7334" spans="14:14" x14ac:dyDescent="0.15">
      <c r="N7334" s="72"/>
    </row>
    <row r="7335" spans="14:14" x14ac:dyDescent="0.15">
      <c r="N7335" s="72"/>
    </row>
    <row r="7336" spans="14:14" x14ac:dyDescent="0.15">
      <c r="N7336" s="72"/>
    </row>
    <row r="7337" spans="14:14" x14ac:dyDescent="0.15">
      <c r="N7337" s="72"/>
    </row>
    <row r="7338" spans="14:14" x14ac:dyDescent="0.15">
      <c r="N7338" s="72"/>
    </row>
    <row r="7339" spans="14:14" x14ac:dyDescent="0.15">
      <c r="N7339" s="72"/>
    </row>
    <row r="7340" spans="14:14" x14ac:dyDescent="0.15">
      <c r="N7340" s="72"/>
    </row>
    <row r="7341" spans="14:14" x14ac:dyDescent="0.15">
      <c r="N7341" s="72"/>
    </row>
    <row r="7342" spans="14:14" x14ac:dyDescent="0.15">
      <c r="N7342" s="72"/>
    </row>
    <row r="7343" spans="14:14" x14ac:dyDescent="0.15">
      <c r="N7343" s="72"/>
    </row>
    <row r="7344" spans="14:14" x14ac:dyDescent="0.15">
      <c r="N7344" s="72"/>
    </row>
    <row r="7345" spans="14:14" x14ac:dyDescent="0.15">
      <c r="N7345" s="72"/>
    </row>
    <row r="7346" spans="14:14" x14ac:dyDescent="0.15">
      <c r="N7346" s="72"/>
    </row>
    <row r="7347" spans="14:14" x14ac:dyDescent="0.15">
      <c r="N7347" s="72"/>
    </row>
    <row r="7348" spans="14:14" x14ac:dyDescent="0.15">
      <c r="N7348" s="72"/>
    </row>
    <row r="7349" spans="14:14" x14ac:dyDescent="0.15">
      <c r="N7349" s="72"/>
    </row>
    <row r="7350" spans="14:14" x14ac:dyDescent="0.15">
      <c r="N7350" s="72"/>
    </row>
    <row r="7351" spans="14:14" x14ac:dyDescent="0.15">
      <c r="N7351" s="72"/>
    </row>
    <row r="7352" spans="14:14" x14ac:dyDescent="0.15">
      <c r="N7352" s="72"/>
    </row>
    <row r="7353" spans="14:14" x14ac:dyDescent="0.15">
      <c r="N7353" s="72"/>
    </row>
    <row r="7354" spans="14:14" x14ac:dyDescent="0.15">
      <c r="N7354" s="72"/>
    </row>
    <row r="7355" spans="14:14" x14ac:dyDescent="0.15">
      <c r="N7355" s="72"/>
    </row>
    <row r="7356" spans="14:14" x14ac:dyDescent="0.15">
      <c r="N7356" s="72"/>
    </row>
    <row r="7357" spans="14:14" x14ac:dyDescent="0.15">
      <c r="N7357" s="72"/>
    </row>
    <row r="7358" spans="14:14" x14ac:dyDescent="0.15">
      <c r="N7358" s="72"/>
    </row>
    <row r="7359" spans="14:14" x14ac:dyDescent="0.15">
      <c r="N7359" s="72"/>
    </row>
    <row r="7360" spans="14:14" x14ac:dyDescent="0.15">
      <c r="N7360" s="72"/>
    </row>
    <row r="7361" spans="14:14" x14ac:dyDescent="0.15">
      <c r="N7361" s="72"/>
    </row>
    <row r="7362" spans="14:14" x14ac:dyDescent="0.15">
      <c r="N7362" s="72"/>
    </row>
    <row r="7363" spans="14:14" x14ac:dyDescent="0.15">
      <c r="N7363" s="72"/>
    </row>
    <row r="7364" spans="14:14" x14ac:dyDescent="0.15">
      <c r="N7364" s="72"/>
    </row>
    <row r="7365" spans="14:14" x14ac:dyDescent="0.15">
      <c r="N7365" s="72"/>
    </row>
    <row r="7366" spans="14:14" x14ac:dyDescent="0.15">
      <c r="N7366" s="72"/>
    </row>
    <row r="7367" spans="14:14" x14ac:dyDescent="0.15">
      <c r="N7367" s="72"/>
    </row>
    <row r="7368" spans="14:14" x14ac:dyDescent="0.15">
      <c r="N7368" s="72"/>
    </row>
    <row r="7369" spans="14:14" x14ac:dyDescent="0.15">
      <c r="N7369" s="72"/>
    </row>
    <row r="7370" spans="14:14" x14ac:dyDescent="0.15">
      <c r="N7370" s="72"/>
    </row>
    <row r="7371" spans="14:14" x14ac:dyDescent="0.15">
      <c r="N7371" s="72"/>
    </row>
    <row r="7372" spans="14:14" x14ac:dyDescent="0.15">
      <c r="N7372" s="72"/>
    </row>
    <row r="7373" spans="14:14" x14ac:dyDescent="0.15">
      <c r="N7373" s="72"/>
    </row>
    <row r="7374" spans="14:14" x14ac:dyDescent="0.15">
      <c r="N7374" s="72"/>
    </row>
    <row r="7375" spans="14:14" x14ac:dyDescent="0.15">
      <c r="N7375" s="72"/>
    </row>
    <row r="7376" spans="14:14" x14ac:dyDescent="0.15">
      <c r="N7376" s="72"/>
    </row>
    <row r="7377" spans="14:14" x14ac:dyDescent="0.15">
      <c r="N7377" s="72"/>
    </row>
    <row r="7378" spans="14:14" x14ac:dyDescent="0.15">
      <c r="N7378" s="72"/>
    </row>
    <row r="7379" spans="14:14" x14ac:dyDescent="0.15">
      <c r="N7379" s="72"/>
    </row>
    <row r="7380" spans="14:14" x14ac:dyDescent="0.15">
      <c r="N7380" s="72"/>
    </row>
    <row r="7381" spans="14:14" x14ac:dyDescent="0.15">
      <c r="N7381" s="72"/>
    </row>
    <row r="7382" spans="14:14" x14ac:dyDescent="0.15">
      <c r="N7382" s="72"/>
    </row>
    <row r="7383" spans="14:14" x14ac:dyDescent="0.15">
      <c r="N7383" s="72"/>
    </row>
    <row r="7384" spans="14:14" x14ac:dyDescent="0.15">
      <c r="N7384" s="72"/>
    </row>
    <row r="7385" spans="14:14" x14ac:dyDescent="0.15">
      <c r="N7385" s="72"/>
    </row>
    <row r="7386" spans="14:14" x14ac:dyDescent="0.15">
      <c r="N7386" s="72"/>
    </row>
    <row r="7387" spans="14:14" x14ac:dyDescent="0.15">
      <c r="N7387" s="72"/>
    </row>
    <row r="7388" spans="14:14" x14ac:dyDescent="0.15">
      <c r="N7388" s="72"/>
    </row>
    <row r="7389" spans="14:14" x14ac:dyDescent="0.15">
      <c r="N7389" s="72"/>
    </row>
    <row r="7390" spans="14:14" x14ac:dyDescent="0.15">
      <c r="N7390" s="72"/>
    </row>
    <row r="7391" spans="14:14" x14ac:dyDescent="0.15">
      <c r="N7391" s="72"/>
    </row>
    <row r="7392" spans="14:14" x14ac:dyDescent="0.15">
      <c r="N7392" s="72"/>
    </row>
    <row r="7393" spans="14:14" x14ac:dyDescent="0.15">
      <c r="N7393" s="72"/>
    </row>
    <row r="7394" spans="14:14" x14ac:dyDescent="0.15">
      <c r="N7394" s="72"/>
    </row>
    <row r="7395" spans="14:14" x14ac:dyDescent="0.15">
      <c r="N7395" s="72"/>
    </row>
    <row r="7396" spans="14:14" x14ac:dyDescent="0.15">
      <c r="N7396" s="72"/>
    </row>
    <row r="7397" spans="14:14" x14ac:dyDescent="0.15">
      <c r="N7397" s="72"/>
    </row>
    <row r="7398" spans="14:14" x14ac:dyDescent="0.15">
      <c r="N7398" s="72"/>
    </row>
    <row r="7399" spans="14:14" x14ac:dyDescent="0.15">
      <c r="N7399" s="72"/>
    </row>
    <row r="7400" spans="14:14" x14ac:dyDescent="0.15">
      <c r="N7400" s="72"/>
    </row>
    <row r="7401" spans="14:14" x14ac:dyDescent="0.15">
      <c r="N7401" s="72"/>
    </row>
    <row r="7402" spans="14:14" x14ac:dyDescent="0.15">
      <c r="N7402" s="72"/>
    </row>
    <row r="7403" spans="14:14" x14ac:dyDescent="0.15">
      <c r="N7403" s="72"/>
    </row>
    <row r="7404" spans="14:14" x14ac:dyDescent="0.15">
      <c r="N7404" s="72"/>
    </row>
    <row r="7405" spans="14:14" x14ac:dyDescent="0.15">
      <c r="N7405" s="72"/>
    </row>
    <row r="7406" spans="14:14" x14ac:dyDescent="0.15">
      <c r="N7406" s="72"/>
    </row>
    <row r="7407" spans="14:14" x14ac:dyDescent="0.15">
      <c r="N7407" s="72"/>
    </row>
    <row r="7408" spans="14:14" x14ac:dyDescent="0.15">
      <c r="N7408" s="72"/>
    </row>
    <row r="7409" spans="14:14" x14ac:dyDescent="0.15">
      <c r="N7409" s="72"/>
    </row>
    <row r="7410" spans="14:14" x14ac:dyDescent="0.15">
      <c r="N7410" s="72"/>
    </row>
    <row r="7411" spans="14:14" x14ac:dyDescent="0.15">
      <c r="N7411" s="72"/>
    </row>
    <row r="7412" spans="14:14" x14ac:dyDescent="0.15">
      <c r="N7412" s="72"/>
    </row>
    <row r="7413" spans="14:14" x14ac:dyDescent="0.15">
      <c r="N7413" s="72"/>
    </row>
    <row r="7414" spans="14:14" x14ac:dyDescent="0.15">
      <c r="N7414" s="72"/>
    </row>
    <row r="7415" spans="14:14" x14ac:dyDescent="0.15">
      <c r="N7415" s="72"/>
    </row>
    <row r="7416" spans="14:14" x14ac:dyDescent="0.15">
      <c r="N7416" s="72"/>
    </row>
    <row r="7417" spans="14:14" x14ac:dyDescent="0.15">
      <c r="N7417" s="72"/>
    </row>
    <row r="7418" spans="14:14" x14ac:dyDescent="0.15">
      <c r="N7418" s="72"/>
    </row>
    <row r="7419" spans="14:14" x14ac:dyDescent="0.15">
      <c r="N7419" s="72"/>
    </row>
    <row r="7420" spans="14:14" x14ac:dyDescent="0.15">
      <c r="N7420" s="72"/>
    </row>
    <row r="7421" spans="14:14" x14ac:dyDescent="0.15">
      <c r="N7421" s="72"/>
    </row>
    <row r="7422" spans="14:14" x14ac:dyDescent="0.15">
      <c r="N7422" s="72"/>
    </row>
    <row r="7423" spans="14:14" x14ac:dyDescent="0.15">
      <c r="N7423" s="72"/>
    </row>
    <row r="7424" spans="14:14" x14ac:dyDescent="0.15">
      <c r="N7424" s="72"/>
    </row>
    <row r="7425" spans="14:14" x14ac:dyDescent="0.15">
      <c r="N7425" s="72"/>
    </row>
    <row r="7426" spans="14:14" x14ac:dyDescent="0.15">
      <c r="N7426" s="72"/>
    </row>
    <row r="7427" spans="14:14" x14ac:dyDescent="0.15">
      <c r="N7427" s="72"/>
    </row>
    <row r="7428" spans="14:14" x14ac:dyDescent="0.15">
      <c r="N7428" s="72"/>
    </row>
    <row r="7429" spans="14:14" x14ac:dyDescent="0.15">
      <c r="N7429" s="72"/>
    </row>
    <row r="7430" spans="14:14" x14ac:dyDescent="0.15">
      <c r="N7430" s="72"/>
    </row>
    <row r="7431" spans="14:14" x14ac:dyDescent="0.15">
      <c r="N7431" s="72"/>
    </row>
    <row r="7432" spans="14:14" x14ac:dyDescent="0.15">
      <c r="N7432" s="72"/>
    </row>
    <row r="7433" spans="14:14" x14ac:dyDescent="0.15">
      <c r="N7433" s="72"/>
    </row>
    <row r="7434" spans="14:14" x14ac:dyDescent="0.15">
      <c r="N7434" s="72"/>
    </row>
    <row r="7435" spans="14:14" x14ac:dyDescent="0.15">
      <c r="N7435" s="72"/>
    </row>
    <row r="7436" spans="14:14" x14ac:dyDescent="0.15">
      <c r="N7436" s="72"/>
    </row>
    <row r="7437" spans="14:14" x14ac:dyDescent="0.15">
      <c r="N7437" s="72"/>
    </row>
    <row r="7438" spans="14:14" x14ac:dyDescent="0.15">
      <c r="N7438" s="72"/>
    </row>
    <row r="7439" spans="14:14" x14ac:dyDescent="0.15">
      <c r="N7439" s="72"/>
    </row>
    <row r="7440" spans="14:14" x14ac:dyDescent="0.15">
      <c r="N7440" s="72"/>
    </row>
    <row r="7441" spans="14:14" x14ac:dyDescent="0.15">
      <c r="N7441" s="72"/>
    </row>
    <row r="7442" spans="14:14" x14ac:dyDescent="0.15">
      <c r="N7442" s="72"/>
    </row>
    <row r="7443" spans="14:14" x14ac:dyDescent="0.15">
      <c r="N7443" s="72"/>
    </row>
    <row r="7444" spans="14:14" x14ac:dyDescent="0.15">
      <c r="N7444" s="72"/>
    </row>
    <row r="7445" spans="14:14" x14ac:dyDescent="0.15">
      <c r="N7445" s="72"/>
    </row>
    <row r="7446" spans="14:14" x14ac:dyDescent="0.15">
      <c r="N7446" s="72"/>
    </row>
    <row r="7447" spans="14:14" x14ac:dyDescent="0.15">
      <c r="N7447" s="72"/>
    </row>
    <row r="7448" spans="14:14" x14ac:dyDescent="0.15">
      <c r="N7448" s="72"/>
    </row>
    <row r="7449" spans="14:14" x14ac:dyDescent="0.15">
      <c r="N7449" s="72"/>
    </row>
    <row r="7450" spans="14:14" x14ac:dyDescent="0.15">
      <c r="N7450" s="72"/>
    </row>
    <row r="7451" spans="14:14" x14ac:dyDescent="0.15">
      <c r="N7451" s="72"/>
    </row>
    <row r="7452" spans="14:14" x14ac:dyDescent="0.15">
      <c r="N7452" s="72"/>
    </row>
    <row r="7453" spans="14:14" x14ac:dyDescent="0.15">
      <c r="N7453" s="72"/>
    </row>
    <row r="7454" spans="14:14" x14ac:dyDescent="0.15">
      <c r="N7454" s="72"/>
    </row>
    <row r="7455" spans="14:14" x14ac:dyDescent="0.15">
      <c r="N7455" s="72"/>
    </row>
    <row r="7456" spans="14:14" x14ac:dyDescent="0.15">
      <c r="N7456" s="72"/>
    </row>
    <row r="7457" spans="14:14" x14ac:dyDescent="0.15">
      <c r="N7457" s="72"/>
    </row>
    <row r="7458" spans="14:14" x14ac:dyDescent="0.15">
      <c r="N7458" s="72"/>
    </row>
    <row r="7459" spans="14:14" x14ac:dyDescent="0.15">
      <c r="N7459" s="72"/>
    </row>
    <row r="7460" spans="14:14" x14ac:dyDescent="0.15">
      <c r="N7460" s="72"/>
    </row>
    <row r="7461" spans="14:14" x14ac:dyDescent="0.15">
      <c r="N7461" s="72"/>
    </row>
    <row r="7462" spans="14:14" x14ac:dyDescent="0.15">
      <c r="N7462" s="72"/>
    </row>
    <row r="7463" spans="14:14" x14ac:dyDescent="0.15">
      <c r="N7463" s="72"/>
    </row>
    <row r="7464" spans="14:14" x14ac:dyDescent="0.15">
      <c r="N7464" s="72"/>
    </row>
    <row r="7465" spans="14:14" x14ac:dyDescent="0.15">
      <c r="N7465" s="72"/>
    </row>
    <row r="7466" spans="14:14" x14ac:dyDescent="0.15">
      <c r="N7466" s="72"/>
    </row>
    <row r="7467" spans="14:14" x14ac:dyDescent="0.15">
      <c r="N7467" s="72"/>
    </row>
    <row r="7468" spans="14:14" x14ac:dyDescent="0.15">
      <c r="N7468" s="72"/>
    </row>
    <row r="7469" spans="14:14" x14ac:dyDescent="0.15">
      <c r="N7469" s="72"/>
    </row>
    <row r="7470" spans="14:14" x14ac:dyDescent="0.15">
      <c r="N7470" s="72"/>
    </row>
    <row r="7471" spans="14:14" x14ac:dyDescent="0.15">
      <c r="N7471" s="72"/>
    </row>
    <row r="7472" spans="14:14" x14ac:dyDescent="0.15">
      <c r="N7472" s="72"/>
    </row>
    <row r="7473" spans="14:14" x14ac:dyDescent="0.15">
      <c r="N7473" s="72"/>
    </row>
    <row r="7474" spans="14:14" x14ac:dyDescent="0.15">
      <c r="N7474" s="72"/>
    </row>
    <row r="7475" spans="14:14" x14ac:dyDescent="0.15">
      <c r="N7475" s="72"/>
    </row>
    <row r="7476" spans="14:14" x14ac:dyDescent="0.15">
      <c r="N7476" s="72"/>
    </row>
    <row r="7477" spans="14:14" x14ac:dyDescent="0.15">
      <c r="N7477" s="72"/>
    </row>
    <row r="7478" spans="14:14" x14ac:dyDescent="0.15">
      <c r="N7478" s="72"/>
    </row>
    <row r="7479" spans="14:14" x14ac:dyDescent="0.15">
      <c r="N7479" s="72"/>
    </row>
    <row r="7480" spans="14:14" x14ac:dyDescent="0.15">
      <c r="N7480" s="72"/>
    </row>
    <row r="7481" spans="14:14" x14ac:dyDescent="0.15">
      <c r="N7481" s="72"/>
    </row>
    <row r="7482" spans="14:14" x14ac:dyDescent="0.15">
      <c r="N7482" s="72"/>
    </row>
    <row r="7483" spans="14:14" x14ac:dyDescent="0.15">
      <c r="N7483" s="72"/>
    </row>
    <row r="7484" spans="14:14" x14ac:dyDescent="0.15">
      <c r="N7484" s="72"/>
    </row>
    <row r="7485" spans="14:14" x14ac:dyDescent="0.15">
      <c r="N7485" s="72"/>
    </row>
    <row r="7486" spans="14:14" x14ac:dyDescent="0.15">
      <c r="N7486" s="72"/>
    </row>
    <row r="7487" spans="14:14" x14ac:dyDescent="0.15">
      <c r="N7487" s="72"/>
    </row>
    <row r="7488" spans="14:14" x14ac:dyDescent="0.15">
      <c r="N7488" s="72"/>
    </row>
    <row r="7489" spans="14:14" x14ac:dyDescent="0.15">
      <c r="N7489" s="72"/>
    </row>
    <row r="7490" spans="14:14" x14ac:dyDescent="0.15">
      <c r="N7490" s="72"/>
    </row>
    <row r="7491" spans="14:14" x14ac:dyDescent="0.15">
      <c r="N7491" s="72"/>
    </row>
    <row r="7492" spans="14:14" x14ac:dyDescent="0.15">
      <c r="N7492" s="72"/>
    </row>
    <row r="7493" spans="14:14" x14ac:dyDescent="0.15">
      <c r="N7493" s="72"/>
    </row>
    <row r="7494" spans="14:14" x14ac:dyDescent="0.15">
      <c r="N7494" s="72"/>
    </row>
    <row r="7495" spans="14:14" x14ac:dyDescent="0.15">
      <c r="N7495" s="72"/>
    </row>
    <row r="7496" spans="14:14" x14ac:dyDescent="0.15">
      <c r="N7496" s="72"/>
    </row>
    <row r="7497" spans="14:14" x14ac:dyDescent="0.15">
      <c r="N7497" s="72"/>
    </row>
    <row r="7498" spans="14:14" x14ac:dyDescent="0.15">
      <c r="N7498" s="72"/>
    </row>
    <row r="7499" spans="14:14" x14ac:dyDescent="0.15">
      <c r="N7499" s="72"/>
    </row>
    <row r="7500" spans="14:14" x14ac:dyDescent="0.15">
      <c r="N7500" s="72"/>
    </row>
    <row r="7501" spans="14:14" x14ac:dyDescent="0.15">
      <c r="N7501" s="72"/>
    </row>
    <row r="7502" spans="14:14" x14ac:dyDescent="0.15">
      <c r="N7502" s="72"/>
    </row>
    <row r="7503" spans="14:14" x14ac:dyDescent="0.15">
      <c r="N7503" s="72"/>
    </row>
    <row r="7504" spans="14:14" x14ac:dyDescent="0.15">
      <c r="N7504" s="72"/>
    </row>
    <row r="7505" spans="14:14" x14ac:dyDescent="0.15">
      <c r="N7505" s="72"/>
    </row>
    <row r="7506" spans="14:14" x14ac:dyDescent="0.15">
      <c r="N7506" s="72"/>
    </row>
    <row r="7507" spans="14:14" x14ac:dyDescent="0.15">
      <c r="N7507" s="72"/>
    </row>
    <row r="7508" spans="14:14" x14ac:dyDescent="0.15">
      <c r="N7508" s="72"/>
    </row>
    <row r="7509" spans="14:14" x14ac:dyDescent="0.15">
      <c r="N7509" s="72"/>
    </row>
    <row r="7510" spans="14:14" x14ac:dyDescent="0.15">
      <c r="N7510" s="72"/>
    </row>
    <row r="7511" spans="14:14" x14ac:dyDescent="0.15">
      <c r="N7511" s="72"/>
    </row>
    <row r="7512" spans="14:14" x14ac:dyDescent="0.15">
      <c r="N7512" s="72"/>
    </row>
    <row r="7513" spans="14:14" x14ac:dyDescent="0.15">
      <c r="N7513" s="72"/>
    </row>
    <row r="7514" spans="14:14" x14ac:dyDescent="0.15">
      <c r="N7514" s="72"/>
    </row>
    <row r="7515" spans="14:14" x14ac:dyDescent="0.15">
      <c r="N7515" s="72"/>
    </row>
    <row r="7516" spans="14:14" x14ac:dyDescent="0.15">
      <c r="N7516" s="72"/>
    </row>
    <row r="7517" spans="14:14" x14ac:dyDescent="0.15">
      <c r="N7517" s="72"/>
    </row>
    <row r="7518" spans="14:14" x14ac:dyDescent="0.15">
      <c r="N7518" s="72"/>
    </row>
    <row r="7519" spans="14:14" x14ac:dyDescent="0.15">
      <c r="N7519" s="72"/>
    </row>
    <row r="7520" spans="14:14" x14ac:dyDescent="0.15">
      <c r="N7520" s="72"/>
    </row>
    <row r="7521" spans="14:14" x14ac:dyDescent="0.15">
      <c r="N7521" s="72"/>
    </row>
    <row r="7522" spans="14:14" x14ac:dyDescent="0.15">
      <c r="N7522" s="72"/>
    </row>
    <row r="7523" spans="14:14" x14ac:dyDescent="0.15">
      <c r="N7523" s="72"/>
    </row>
    <row r="7524" spans="14:14" x14ac:dyDescent="0.15">
      <c r="N7524" s="72"/>
    </row>
    <row r="7525" spans="14:14" x14ac:dyDescent="0.15">
      <c r="N7525" s="72"/>
    </row>
    <row r="7526" spans="14:14" x14ac:dyDescent="0.15">
      <c r="N7526" s="72"/>
    </row>
    <row r="7527" spans="14:14" x14ac:dyDescent="0.15">
      <c r="N7527" s="72"/>
    </row>
    <row r="7528" spans="14:14" x14ac:dyDescent="0.15">
      <c r="N7528" s="72"/>
    </row>
    <row r="7529" spans="14:14" x14ac:dyDescent="0.15">
      <c r="N7529" s="72"/>
    </row>
    <row r="7530" spans="14:14" x14ac:dyDescent="0.15">
      <c r="N7530" s="72"/>
    </row>
    <row r="7531" spans="14:14" x14ac:dyDescent="0.15">
      <c r="N7531" s="72"/>
    </row>
    <row r="7532" spans="14:14" x14ac:dyDescent="0.15">
      <c r="N7532" s="72"/>
    </row>
    <row r="7533" spans="14:14" x14ac:dyDescent="0.15">
      <c r="N7533" s="72"/>
    </row>
    <row r="7534" spans="14:14" x14ac:dyDescent="0.15">
      <c r="N7534" s="72"/>
    </row>
    <row r="7535" spans="14:14" x14ac:dyDescent="0.15">
      <c r="N7535" s="72"/>
    </row>
    <row r="7536" spans="14:14" x14ac:dyDescent="0.15">
      <c r="N7536" s="72"/>
    </row>
    <row r="7537" spans="14:14" x14ac:dyDescent="0.15">
      <c r="N7537" s="72"/>
    </row>
    <row r="7538" spans="14:14" x14ac:dyDescent="0.15">
      <c r="N7538" s="72"/>
    </row>
    <row r="7539" spans="14:14" x14ac:dyDescent="0.15">
      <c r="N7539" s="72"/>
    </row>
    <row r="7540" spans="14:14" x14ac:dyDescent="0.15">
      <c r="N7540" s="72"/>
    </row>
    <row r="7541" spans="14:14" x14ac:dyDescent="0.15">
      <c r="N7541" s="72"/>
    </row>
    <row r="7542" spans="14:14" x14ac:dyDescent="0.15">
      <c r="N7542" s="72"/>
    </row>
    <row r="7543" spans="14:14" x14ac:dyDescent="0.15">
      <c r="N7543" s="72"/>
    </row>
    <row r="7544" spans="14:14" x14ac:dyDescent="0.15">
      <c r="N7544" s="72"/>
    </row>
    <row r="7545" spans="14:14" x14ac:dyDescent="0.15">
      <c r="N7545" s="72"/>
    </row>
    <row r="7546" spans="14:14" x14ac:dyDescent="0.15">
      <c r="N7546" s="72"/>
    </row>
    <row r="7547" spans="14:14" x14ac:dyDescent="0.15">
      <c r="N7547" s="72"/>
    </row>
    <row r="7548" spans="14:14" x14ac:dyDescent="0.15">
      <c r="N7548" s="72"/>
    </row>
    <row r="7549" spans="14:14" x14ac:dyDescent="0.15">
      <c r="N7549" s="72"/>
    </row>
    <row r="7550" spans="14:14" x14ac:dyDescent="0.15">
      <c r="N7550" s="72"/>
    </row>
    <row r="7551" spans="14:14" x14ac:dyDescent="0.15">
      <c r="N7551" s="72"/>
    </row>
    <row r="7552" spans="14:14" x14ac:dyDescent="0.15">
      <c r="N7552" s="72"/>
    </row>
    <row r="7553" spans="14:14" x14ac:dyDescent="0.15">
      <c r="N7553" s="72"/>
    </row>
    <row r="7554" spans="14:14" x14ac:dyDescent="0.15">
      <c r="N7554" s="72"/>
    </row>
    <row r="7555" spans="14:14" x14ac:dyDescent="0.15">
      <c r="N7555" s="72"/>
    </row>
    <row r="7556" spans="14:14" x14ac:dyDescent="0.15">
      <c r="N7556" s="72"/>
    </row>
    <row r="7557" spans="14:14" x14ac:dyDescent="0.15">
      <c r="N7557" s="72"/>
    </row>
    <row r="7558" spans="14:14" x14ac:dyDescent="0.15">
      <c r="N7558" s="72"/>
    </row>
    <row r="7559" spans="14:14" x14ac:dyDescent="0.15">
      <c r="N7559" s="72"/>
    </row>
    <row r="7560" spans="14:14" x14ac:dyDescent="0.15">
      <c r="N7560" s="72"/>
    </row>
    <row r="7561" spans="14:14" x14ac:dyDescent="0.15">
      <c r="N7561" s="72"/>
    </row>
    <row r="7562" spans="14:14" x14ac:dyDescent="0.15">
      <c r="N7562" s="72"/>
    </row>
    <row r="7563" spans="14:14" x14ac:dyDescent="0.15">
      <c r="N7563" s="72"/>
    </row>
    <row r="7564" spans="14:14" x14ac:dyDescent="0.15">
      <c r="N7564" s="72"/>
    </row>
    <row r="7565" spans="14:14" x14ac:dyDescent="0.15">
      <c r="N7565" s="72"/>
    </row>
    <row r="7566" spans="14:14" x14ac:dyDescent="0.15">
      <c r="N7566" s="72"/>
    </row>
    <row r="7567" spans="14:14" x14ac:dyDescent="0.15">
      <c r="N7567" s="72"/>
    </row>
    <row r="7568" spans="14:14" x14ac:dyDescent="0.15">
      <c r="N7568" s="72"/>
    </row>
    <row r="7569" spans="14:14" x14ac:dyDescent="0.15">
      <c r="N7569" s="72"/>
    </row>
    <row r="7570" spans="14:14" x14ac:dyDescent="0.15">
      <c r="N7570" s="72"/>
    </row>
    <row r="7571" spans="14:14" x14ac:dyDescent="0.15">
      <c r="N7571" s="72"/>
    </row>
    <row r="7572" spans="14:14" x14ac:dyDescent="0.15">
      <c r="N7572" s="72"/>
    </row>
    <row r="7573" spans="14:14" x14ac:dyDescent="0.15">
      <c r="N7573" s="72"/>
    </row>
    <row r="7574" spans="14:14" x14ac:dyDescent="0.15">
      <c r="N7574" s="72"/>
    </row>
    <row r="7575" spans="14:14" x14ac:dyDescent="0.15">
      <c r="N7575" s="72"/>
    </row>
    <row r="7576" spans="14:14" x14ac:dyDescent="0.15">
      <c r="N7576" s="72"/>
    </row>
    <row r="7577" spans="14:14" x14ac:dyDescent="0.15">
      <c r="N7577" s="72"/>
    </row>
    <row r="7578" spans="14:14" x14ac:dyDescent="0.15">
      <c r="N7578" s="72"/>
    </row>
    <row r="7579" spans="14:14" x14ac:dyDescent="0.15">
      <c r="N7579" s="72"/>
    </row>
    <row r="7580" spans="14:14" x14ac:dyDescent="0.15">
      <c r="N7580" s="72"/>
    </row>
    <row r="7581" spans="14:14" x14ac:dyDescent="0.15">
      <c r="N7581" s="72"/>
    </row>
    <row r="7582" spans="14:14" x14ac:dyDescent="0.15">
      <c r="N7582" s="72"/>
    </row>
    <row r="7583" spans="14:14" x14ac:dyDescent="0.15">
      <c r="N7583" s="72"/>
    </row>
    <row r="7584" spans="14:14" x14ac:dyDescent="0.15">
      <c r="N7584" s="72"/>
    </row>
    <row r="7585" spans="14:14" x14ac:dyDescent="0.15">
      <c r="N7585" s="72"/>
    </row>
    <row r="7586" spans="14:14" x14ac:dyDescent="0.15">
      <c r="N7586" s="72"/>
    </row>
    <row r="7587" spans="14:14" x14ac:dyDescent="0.15">
      <c r="N7587" s="72"/>
    </row>
    <row r="7588" spans="14:14" x14ac:dyDescent="0.15">
      <c r="N7588" s="72"/>
    </row>
    <row r="7589" spans="14:14" x14ac:dyDescent="0.15">
      <c r="N7589" s="72"/>
    </row>
    <row r="7590" spans="14:14" x14ac:dyDescent="0.15">
      <c r="N7590" s="72"/>
    </row>
    <row r="7591" spans="14:14" x14ac:dyDescent="0.15">
      <c r="N7591" s="72"/>
    </row>
    <row r="7592" spans="14:14" x14ac:dyDescent="0.15">
      <c r="N7592" s="72"/>
    </row>
    <row r="7593" spans="14:14" x14ac:dyDescent="0.15">
      <c r="N7593" s="72"/>
    </row>
    <row r="7594" spans="14:14" x14ac:dyDescent="0.15">
      <c r="N7594" s="72"/>
    </row>
    <row r="7595" spans="14:14" x14ac:dyDescent="0.15">
      <c r="N7595" s="72"/>
    </row>
    <row r="7596" spans="14:14" x14ac:dyDescent="0.15">
      <c r="N7596" s="72"/>
    </row>
    <row r="7597" spans="14:14" x14ac:dyDescent="0.15">
      <c r="N7597" s="72"/>
    </row>
    <row r="7598" spans="14:14" x14ac:dyDescent="0.15">
      <c r="N7598" s="72"/>
    </row>
    <row r="7599" spans="14:14" x14ac:dyDescent="0.15">
      <c r="N7599" s="72"/>
    </row>
    <row r="7600" spans="14:14" x14ac:dyDescent="0.15">
      <c r="N7600" s="72"/>
    </row>
    <row r="7601" spans="14:14" x14ac:dyDescent="0.15">
      <c r="N7601" s="72"/>
    </row>
    <row r="7602" spans="14:14" x14ac:dyDescent="0.15">
      <c r="N7602" s="72"/>
    </row>
    <row r="7603" spans="14:14" x14ac:dyDescent="0.15">
      <c r="N7603" s="72"/>
    </row>
    <row r="7604" spans="14:14" x14ac:dyDescent="0.15">
      <c r="N7604" s="72"/>
    </row>
    <row r="7605" spans="14:14" x14ac:dyDescent="0.15">
      <c r="N7605" s="72"/>
    </row>
    <row r="7606" spans="14:14" x14ac:dyDescent="0.15">
      <c r="N7606" s="72"/>
    </row>
    <row r="7607" spans="14:14" x14ac:dyDescent="0.15">
      <c r="N7607" s="72"/>
    </row>
    <row r="7608" spans="14:14" x14ac:dyDescent="0.15">
      <c r="N7608" s="72"/>
    </row>
    <row r="7609" spans="14:14" x14ac:dyDescent="0.15">
      <c r="N7609" s="72"/>
    </row>
    <row r="7610" spans="14:14" x14ac:dyDescent="0.15">
      <c r="N7610" s="72"/>
    </row>
    <row r="7611" spans="14:14" x14ac:dyDescent="0.15">
      <c r="N7611" s="72"/>
    </row>
    <row r="7612" spans="14:14" x14ac:dyDescent="0.15">
      <c r="N7612" s="72"/>
    </row>
    <row r="7613" spans="14:14" x14ac:dyDescent="0.15">
      <c r="N7613" s="72"/>
    </row>
    <row r="7614" spans="14:14" x14ac:dyDescent="0.15">
      <c r="N7614" s="72"/>
    </row>
    <row r="7615" spans="14:14" x14ac:dyDescent="0.15">
      <c r="N7615" s="72"/>
    </row>
    <row r="7616" spans="14:14" x14ac:dyDescent="0.15">
      <c r="N7616" s="72"/>
    </row>
    <row r="7617" spans="14:14" x14ac:dyDescent="0.15">
      <c r="N7617" s="72"/>
    </row>
    <row r="7618" spans="14:14" x14ac:dyDescent="0.15">
      <c r="N7618" s="72"/>
    </row>
    <row r="7619" spans="14:14" x14ac:dyDescent="0.15">
      <c r="N7619" s="72"/>
    </row>
    <row r="7620" spans="14:14" x14ac:dyDescent="0.15">
      <c r="N7620" s="72"/>
    </row>
    <row r="7621" spans="14:14" x14ac:dyDescent="0.15">
      <c r="N7621" s="72"/>
    </row>
    <row r="7622" spans="14:14" x14ac:dyDescent="0.15">
      <c r="N7622" s="72"/>
    </row>
    <row r="7623" spans="14:14" x14ac:dyDescent="0.15">
      <c r="N7623" s="72"/>
    </row>
    <row r="7624" spans="14:14" x14ac:dyDescent="0.15">
      <c r="N7624" s="72"/>
    </row>
    <row r="7625" spans="14:14" x14ac:dyDescent="0.15">
      <c r="N7625" s="72"/>
    </row>
    <row r="7626" spans="14:14" x14ac:dyDescent="0.15">
      <c r="N7626" s="72"/>
    </row>
    <row r="7627" spans="14:14" x14ac:dyDescent="0.15">
      <c r="N7627" s="72"/>
    </row>
    <row r="7628" spans="14:14" x14ac:dyDescent="0.15">
      <c r="N7628" s="72"/>
    </row>
    <row r="7629" spans="14:14" x14ac:dyDescent="0.15">
      <c r="N7629" s="72"/>
    </row>
    <row r="7630" spans="14:14" x14ac:dyDescent="0.15">
      <c r="N7630" s="72"/>
    </row>
    <row r="7631" spans="14:14" x14ac:dyDescent="0.15">
      <c r="N7631" s="72"/>
    </row>
    <row r="7632" spans="14:14" x14ac:dyDescent="0.15">
      <c r="N7632" s="72"/>
    </row>
    <row r="7633" spans="14:14" x14ac:dyDescent="0.15">
      <c r="N7633" s="72"/>
    </row>
    <row r="7634" spans="14:14" x14ac:dyDescent="0.15">
      <c r="N7634" s="72"/>
    </row>
    <row r="7635" spans="14:14" x14ac:dyDescent="0.15">
      <c r="N7635" s="72"/>
    </row>
    <row r="7636" spans="14:14" x14ac:dyDescent="0.15">
      <c r="N7636" s="72"/>
    </row>
    <row r="7637" spans="14:14" x14ac:dyDescent="0.15">
      <c r="N7637" s="72"/>
    </row>
    <row r="7638" spans="14:14" x14ac:dyDescent="0.15">
      <c r="N7638" s="72"/>
    </row>
    <row r="7639" spans="14:14" x14ac:dyDescent="0.15">
      <c r="N7639" s="72"/>
    </row>
    <row r="7640" spans="14:14" x14ac:dyDescent="0.15">
      <c r="N7640" s="72"/>
    </row>
    <row r="7641" spans="14:14" x14ac:dyDescent="0.15">
      <c r="N7641" s="72"/>
    </row>
    <row r="7642" spans="14:14" x14ac:dyDescent="0.15">
      <c r="N7642" s="72"/>
    </row>
    <row r="7643" spans="14:14" x14ac:dyDescent="0.15">
      <c r="N7643" s="72"/>
    </row>
    <row r="7644" spans="14:14" x14ac:dyDescent="0.15">
      <c r="N7644" s="72"/>
    </row>
    <row r="7645" spans="14:14" x14ac:dyDescent="0.15">
      <c r="N7645" s="72"/>
    </row>
    <row r="7646" spans="14:14" x14ac:dyDescent="0.15">
      <c r="N7646" s="72"/>
    </row>
    <row r="7647" spans="14:14" x14ac:dyDescent="0.15">
      <c r="N7647" s="72"/>
    </row>
    <row r="7648" spans="14:14" x14ac:dyDescent="0.15">
      <c r="N7648" s="72"/>
    </row>
    <row r="7649" spans="14:14" x14ac:dyDescent="0.15">
      <c r="N7649" s="72"/>
    </row>
    <row r="7650" spans="14:14" x14ac:dyDescent="0.15">
      <c r="N7650" s="72"/>
    </row>
    <row r="7651" spans="14:14" x14ac:dyDescent="0.15">
      <c r="N7651" s="72"/>
    </row>
    <row r="7652" spans="14:14" x14ac:dyDescent="0.15">
      <c r="N7652" s="72"/>
    </row>
    <row r="7653" spans="14:14" x14ac:dyDescent="0.15">
      <c r="N7653" s="72"/>
    </row>
    <row r="7654" spans="14:14" x14ac:dyDescent="0.15">
      <c r="N7654" s="72"/>
    </row>
    <row r="7655" spans="14:14" x14ac:dyDescent="0.15">
      <c r="N7655" s="72"/>
    </row>
    <row r="7656" spans="14:14" x14ac:dyDescent="0.15">
      <c r="N7656" s="72"/>
    </row>
    <row r="7657" spans="14:14" x14ac:dyDescent="0.15">
      <c r="N7657" s="72"/>
    </row>
    <row r="7658" spans="14:14" x14ac:dyDescent="0.15">
      <c r="N7658" s="72"/>
    </row>
    <row r="7659" spans="14:14" x14ac:dyDescent="0.15">
      <c r="N7659" s="72"/>
    </row>
    <row r="7660" spans="14:14" x14ac:dyDescent="0.15">
      <c r="N7660" s="72"/>
    </row>
    <row r="7661" spans="14:14" x14ac:dyDescent="0.15">
      <c r="N7661" s="72"/>
    </row>
    <row r="7662" spans="14:14" x14ac:dyDescent="0.15">
      <c r="N7662" s="72"/>
    </row>
    <row r="7663" spans="14:14" x14ac:dyDescent="0.15">
      <c r="N7663" s="72"/>
    </row>
    <row r="7664" spans="14:14" x14ac:dyDescent="0.15">
      <c r="N7664" s="72"/>
    </row>
    <row r="7665" spans="14:14" x14ac:dyDescent="0.15">
      <c r="N7665" s="72"/>
    </row>
    <row r="7666" spans="14:14" x14ac:dyDescent="0.15">
      <c r="N7666" s="72"/>
    </row>
    <row r="7667" spans="14:14" x14ac:dyDescent="0.15">
      <c r="N7667" s="72"/>
    </row>
    <row r="7668" spans="14:14" x14ac:dyDescent="0.15">
      <c r="N7668" s="72"/>
    </row>
    <row r="7669" spans="14:14" x14ac:dyDescent="0.15">
      <c r="N7669" s="72"/>
    </row>
    <row r="7670" spans="14:14" x14ac:dyDescent="0.15">
      <c r="N7670" s="72"/>
    </row>
    <row r="7671" spans="14:14" x14ac:dyDescent="0.15">
      <c r="N7671" s="72"/>
    </row>
    <row r="7672" spans="14:14" x14ac:dyDescent="0.15">
      <c r="N7672" s="72"/>
    </row>
    <row r="7673" spans="14:14" x14ac:dyDescent="0.15">
      <c r="N7673" s="72"/>
    </row>
    <row r="7674" spans="14:14" x14ac:dyDescent="0.15">
      <c r="N7674" s="72"/>
    </row>
    <row r="7675" spans="14:14" x14ac:dyDescent="0.15">
      <c r="N7675" s="72"/>
    </row>
    <row r="7676" spans="14:14" x14ac:dyDescent="0.15">
      <c r="N7676" s="72"/>
    </row>
    <row r="7677" spans="14:14" x14ac:dyDescent="0.15">
      <c r="N7677" s="72"/>
    </row>
    <row r="7678" spans="14:14" x14ac:dyDescent="0.15">
      <c r="N7678" s="72"/>
    </row>
    <row r="7679" spans="14:14" x14ac:dyDescent="0.15">
      <c r="N7679" s="72"/>
    </row>
    <row r="7680" spans="14:14" x14ac:dyDescent="0.15">
      <c r="N7680" s="72"/>
    </row>
    <row r="7681" spans="14:14" x14ac:dyDescent="0.15">
      <c r="N7681" s="72"/>
    </row>
    <row r="7682" spans="14:14" x14ac:dyDescent="0.15">
      <c r="N7682" s="72"/>
    </row>
    <row r="7683" spans="14:14" x14ac:dyDescent="0.15">
      <c r="N7683" s="72"/>
    </row>
    <row r="7684" spans="14:14" x14ac:dyDescent="0.15">
      <c r="N7684" s="72"/>
    </row>
    <row r="7685" spans="14:14" x14ac:dyDescent="0.15">
      <c r="N7685" s="72"/>
    </row>
    <row r="7686" spans="14:14" x14ac:dyDescent="0.15">
      <c r="N7686" s="72"/>
    </row>
    <row r="7687" spans="14:14" x14ac:dyDescent="0.15">
      <c r="N7687" s="72"/>
    </row>
    <row r="7688" spans="14:14" x14ac:dyDescent="0.15">
      <c r="N7688" s="72"/>
    </row>
    <row r="7689" spans="14:14" x14ac:dyDescent="0.15">
      <c r="N7689" s="72"/>
    </row>
    <row r="7690" spans="14:14" x14ac:dyDescent="0.15">
      <c r="N7690" s="72"/>
    </row>
    <row r="7691" spans="14:14" x14ac:dyDescent="0.15">
      <c r="N7691" s="72"/>
    </row>
    <row r="7692" spans="14:14" x14ac:dyDescent="0.15">
      <c r="N7692" s="72"/>
    </row>
    <row r="7693" spans="14:14" x14ac:dyDescent="0.15">
      <c r="N7693" s="72"/>
    </row>
    <row r="7694" spans="14:14" x14ac:dyDescent="0.15">
      <c r="N7694" s="72"/>
    </row>
    <row r="7695" spans="14:14" x14ac:dyDescent="0.15">
      <c r="N7695" s="72"/>
    </row>
    <row r="7696" spans="14:14" x14ac:dyDescent="0.15">
      <c r="N7696" s="72"/>
    </row>
    <row r="7697" spans="14:14" x14ac:dyDescent="0.15">
      <c r="N7697" s="72"/>
    </row>
    <row r="7698" spans="14:14" x14ac:dyDescent="0.15">
      <c r="N7698" s="72"/>
    </row>
    <row r="7699" spans="14:14" x14ac:dyDescent="0.15">
      <c r="N7699" s="72"/>
    </row>
    <row r="7700" spans="14:14" x14ac:dyDescent="0.15">
      <c r="N7700" s="72"/>
    </row>
    <row r="7701" spans="14:14" x14ac:dyDescent="0.15">
      <c r="N7701" s="72"/>
    </row>
    <row r="7702" spans="14:14" x14ac:dyDescent="0.15">
      <c r="N7702" s="72"/>
    </row>
    <row r="7703" spans="14:14" x14ac:dyDescent="0.15">
      <c r="N7703" s="72"/>
    </row>
    <row r="7704" spans="14:14" x14ac:dyDescent="0.15">
      <c r="N7704" s="72"/>
    </row>
    <row r="7705" spans="14:14" x14ac:dyDescent="0.15">
      <c r="N7705" s="72"/>
    </row>
    <row r="7706" spans="14:14" x14ac:dyDescent="0.15">
      <c r="N7706" s="72"/>
    </row>
    <row r="7707" spans="14:14" x14ac:dyDescent="0.15">
      <c r="N7707" s="72"/>
    </row>
    <row r="7708" spans="14:14" x14ac:dyDescent="0.15">
      <c r="N7708" s="72"/>
    </row>
    <row r="7709" spans="14:14" x14ac:dyDescent="0.15">
      <c r="N7709" s="72"/>
    </row>
    <row r="7710" spans="14:14" x14ac:dyDescent="0.15">
      <c r="N7710" s="72"/>
    </row>
    <row r="7711" spans="14:14" x14ac:dyDescent="0.15">
      <c r="N7711" s="72"/>
    </row>
    <row r="7712" spans="14:14" x14ac:dyDescent="0.15">
      <c r="N7712" s="72"/>
    </row>
    <row r="7713" spans="14:14" x14ac:dyDescent="0.15">
      <c r="N7713" s="72"/>
    </row>
    <row r="7714" spans="14:14" x14ac:dyDescent="0.15">
      <c r="N7714" s="72"/>
    </row>
    <row r="7715" spans="14:14" x14ac:dyDescent="0.15">
      <c r="N7715" s="72"/>
    </row>
    <row r="7716" spans="14:14" x14ac:dyDescent="0.15">
      <c r="N7716" s="72"/>
    </row>
    <row r="7717" spans="14:14" x14ac:dyDescent="0.15">
      <c r="N7717" s="72"/>
    </row>
    <row r="7718" spans="14:14" x14ac:dyDescent="0.15">
      <c r="N7718" s="72"/>
    </row>
    <row r="7719" spans="14:14" x14ac:dyDescent="0.15">
      <c r="N7719" s="72"/>
    </row>
    <row r="7720" spans="14:14" x14ac:dyDescent="0.15">
      <c r="N7720" s="72"/>
    </row>
    <row r="7721" spans="14:14" x14ac:dyDescent="0.15">
      <c r="N7721" s="72"/>
    </row>
    <row r="7722" spans="14:14" x14ac:dyDescent="0.15">
      <c r="N7722" s="72"/>
    </row>
    <row r="7723" spans="14:14" x14ac:dyDescent="0.15">
      <c r="N7723" s="72"/>
    </row>
    <row r="7724" spans="14:14" x14ac:dyDescent="0.15">
      <c r="N7724" s="72"/>
    </row>
    <row r="7725" spans="14:14" x14ac:dyDescent="0.15">
      <c r="N7725" s="72"/>
    </row>
    <row r="7726" spans="14:14" x14ac:dyDescent="0.15">
      <c r="N7726" s="72"/>
    </row>
    <row r="7727" spans="14:14" x14ac:dyDescent="0.15">
      <c r="N7727" s="72"/>
    </row>
    <row r="7728" spans="14:14" x14ac:dyDescent="0.15">
      <c r="N7728" s="72"/>
    </row>
    <row r="7729" spans="14:14" x14ac:dyDescent="0.15">
      <c r="N7729" s="72"/>
    </row>
    <row r="7730" spans="14:14" x14ac:dyDescent="0.15">
      <c r="N7730" s="72"/>
    </row>
    <row r="7731" spans="14:14" x14ac:dyDescent="0.15">
      <c r="N7731" s="72"/>
    </row>
    <row r="7732" spans="14:14" x14ac:dyDescent="0.15">
      <c r="N7732" s="72"/>
    </row>
    <row r="7733" spans="14:14" x14ac:dyDescent="0.15">
      <c r="N7733" s="72"/>
    </row>
    <row r="7734" spans="14:14" x14ac:dyDescent="0.15">
      <c r="N7734" s="72"/>
    </row>
    <row r="7735" spans="14:14" x14ac:dyDescent="0.15">
      <c r="N7735" s="72"/>
    </row>
    <row r="7736" spans="14:14" x14ac:dyDescent="0.15">
      <c r="N7736" s="72"/>
    </row>
    <row r="7737" spans="14:14" x14ac:dyDescent="0.15">
      <c r="N7737" s="72"/>
    </row>
    <row r="7738" spans="14:14" x14ac:dyDescent="0.15">
      <c r="N7738" s="72"/>
    </row>
    <row r="7739" spans="14:14" x14ac:dyDescent="0.15">
      <c r="N7739" s="72"/>
    </row>
    <row r="7740" spans="14:14" x14ac:dyDescent="0.15">
      <c r="N7740" s="72"/>
    </row>
    <row r="7741" spans="14:14" x14ac:dyDescent="0.15">
      <c r="N7741" s="72"/>
    </row>
    <row r="7742" spans="14:14" x14ac:dyDescent="0.15">
      <c r="N7742" s="72"/>
    </row>
    <row r="7743" spans="14:14" x14ac:dyDescent="0.15">
      <c r="N7743" s="72"/>
    </row>
    <row r="7744" spans="14:14" x14ac:dyDescent="0.15">
      <c r="N7744" s="72"/>
    </row>
    <row r="7745" spans="14:14" x14ac:dyDescent="0.15">
      <c r="N7745" s="72"/>
    </row>
    <row r="7746" spans="14:14" x14ac:dyDescent="0.15">
      <c r="N7746" s="72"/>
    </row>
    <row r="7747" spans="14:14" x14ac:dyDescent="0.15">
      <c r="N7747" s="72"/>
    </row>
    <row r="7748" spans="14:14" x14ac:dyDescent="0.15">
      <c r="N7748" s="72"/>
    </row>
    <row r="7749" spans="14:14" x14ac:dyDescent="0.15">
      <c r="N7749" s="72"/>
    </row>
    <row r="7750" spans="14:14" x14ac:dyDescent="0.15">
      <c r="N7750" s="72"/>
    </row>
    <row r="7751" spans="14:14" x14ac:dyDescent="0.15">
      <c r="N7751" s="72"/>
    </row>
    <row r="7752" spans="14:14" x14ac:dyDescent="0.15">
      <c r="N7752" s="72"/>
    </row>
    <row r="7753" spans="14:14" x14ac:dyDescent="0.15">
      <c r="N7753" s="72"/>
    </row>
    <row r="7754" spans="14:14" x14ac:dyDescent="0.15">
      <c r="N7754" s="72"/>
    </row>
    <row r="7755" spans="14:14" x14ac:dyDescent="0.15">
      <c r="N7755" s="72"/>
    </row>
    <row r="7756" spans="14:14" x14ac:dyDescent="0.15">
      <c r="N7756" s="72"/>
    </row>
    <row r="7757" spans="14:14" x14ac:dyDescent="0.15">
      <c r="N7757" s="72"/>
    </row>
    <row r="7758" spans="14:14" x14ac:dyDescent="0.15">
      <c r="N7758" s="72"/>
    </row>
    <row r="7759" spans="14:14" x14ac:dyDescent="0.15">
      <c r="N7759" s="72"/>
    </row>
    <row r="7760" spans="14:14" x14ac:dyDescent="0.15">
      <c r="N7760" s="72"/>
    </row>
    <row r="7761" spans="14:14" x14ac:dyDescent="0.15">
      <c r="N7761" s="72"/>
    </row>
    <row r="7762" spans="14:14" x14ac:dyDescent="0.15">
      <c r="N7762" s="72"/>
    </row>
    <row r="7763" spans="14:14" x14ac:dyDescent="0.15">
      <c r="N7763" s="72"/>
    </row>
    <row r="7764" spans="14:14" x14ac:dyDescent="0.15">
      <c r="N7764" s="72"/>
    </row>
    <row r="7765" spans="14:14" x14ac:dyDescent="0.15">
      <c r="N7765" s="72"/>
    </row>
    <row r="7766" spans="14:14" x14ac:dyDescent="0.15">
      <c r="N7766" s="72"/>
    </row>
    <row r="7767" spans="14:14" x14ac:dyDescent="0.15">
      <c r="N7767" s="72"/>
    </row>
    <row r="7768" spans="14:14" x14ac:dyDescent="0.15">
      <c r="N7768" s="72"/>
    </row>
    <row r="7769" spans="14:14" x14ac:dyDescent="0.15">
      <c r="N7769" s="72"/>
    </row>
    <row r="7770" spans="14:14" x14ac:dyDescent="0.15">
      <c r="N7770" s="72"/>
    </row>
    <row r="7771" spans="14:14" x14ac:dyDescent="0.15">
      <c r="N7771" s="72"/>
    </row>
    <row r="7772" spans="14:14" x14ac:dyDescent="0.15">
      <c r="N7772" s="72"/>
    </row>
    <row r="7773" spans="14:14" x14ac:dyDescent="0.15">
      <c r="N7773" s="72"/>
    </row>
    <row r="7774" spans="14:14" x14ac:dyDescent="0.15">
      <c r="N7774" s="72"/>
    </row>
    <row r="7775" spans="14:14" x14ac:dyDescent="0.15">
      <c r="N7775" s="72"/>
    </row>
    <row r="7776" spans="14:14" x14ac:dyDescent="0.15">
      <c r="N7776" s="72"/>
    </row>
    <row r="7777" spans="14:14" x14ac:dyDescent="0.15">
      <c r="N7777" s="72"/>
    </row>
    <row r="7778" spans="14:14" x14ac:dyDescent="0.15">
      <c r="N7778" s="72"/>
    </row>
    <row r="7779" spans="14:14" x14ac:dyDescent="0.15">
      <c r="N7779" s="72"/>
    </row>
    <row r="7780" spans="14:14" x14ac:dyDescent="0.15">
      <c r="N7780" s="72"/>
    </row>
    <row r="7781" spans="14:14" x14ac:dyDescent="0.15">
      <c r="N7781" s="72"/>
    </row>
    <row r="7782" spans="14:14" x14ac:dyDescent="0.15">
      <c r="N7782" s="72"/>
    </row>
    <row r="7783" spans="14:14" x14ac:dyDescent="0.15">
      <c r="N7783" s="72"/>
    </row>
    <row r="7784" spans="14:14" x14ac:dyDescent="0.15">
      <c r="N7784" s="72"/>
    </row>
    <row r="7785" spans="14:14" x14ac:dyDescent="0.15">
      <c r="N7785" s="72"/>
    </row>
    <row r="7786" spans="14:14" x14ac:dyDescent="0.15">
      <c r="N7786" s="72"/>
    </row>
    <row r="7787" spans="14:14" x14ac:dyDescent="0.15">
      <c r="N7787" s="72"/>
    </row>
    <row r="7788" spans="14:14" x14ac:dyDescent="0.15">
      <c r="N7788" s="72"/>
    </row>
    <row r="7789" spans="14:14" x14ac:dyDescent="0.15">
      <c r="N7789" s="72"/>
    </row>
    <row r="7790" spans="14:14" x14ac:dyDescent="0.15">
      <c r="N7790" s="72"/>
    </row>
    <row r="7791" spans="14:14" x14ac:dyDescent="0.15">
      <c r="N7791" s="72"/>
    </row>
    <row r="7792" spans="14:14" x14ac:dyDescent="0.15">
      <c r="N7792" s="72"/>
    </row>
    <row r="7793" spans="14:14" x14ac:dyDescent="0.15">
      <c r="N7793" s="72"/>
    </row>
    <row r="7794" spans="14:14" x14ac:dyDescent="0.15">
      <c r="N7794" s="72"/>
    </row>
    <row r="7795" spans="14:14" x14ac:dyDescent="0.15">
      <c r="N7795" s="72"/>
    </row>
    <row r="7796" spans="14:14" x14ac:dyDescent="0.15">
      <c r="N7796" s="72"/>
    </row>
    <row r="7797" spans="14:14" x14ac:dyDescent="0.15">
      <c r="N7797" s="72"/>
    </row>
    <row r="7798" spans="14:14" x14ac:dyDescent="0.15">
      <c r="N7798" s="72"/>
    </row>
    <row r="7799" spans="14:14" x14ac:dyDescent="0.15">
      <c r="N7799" s="72"/>
    </row>
    <row r="7800" spans="14:14" x14ac:dyDescent="0.15">
      <c r="N7800" s="72"/>
    </row>
    <row r="7801" spans="14:14" x14ac:dyDescent="0.15">
      <c r="N7801" s="72"/>
    </row>
    <row r="7802" spans="14:14" x14ac:dyDescent="0.15">
      <c r="N7802" s="72"/>
    </row>
    <row r="7803" spans="14:14" x14ac:dyDescent="0.15">
      <c r="N7803" s="72"/>
    </row>
    <row r="7804" spans="14:14" x14ac:dyDescent="0.15">
      <c r="N7804" s="72"/>
    </row>
    <row r="7805" spans="14:14" x14ac:dyDescent="0.15">
      <c r="N7805" s="72"/>
    </row>
    <row r="7806" spans="14:14" x14ac:dyDescent="0.15">
      <c r="N7806" s="72"/>
    </row>
    <row r="7807" spans="14:14" x14ac:dyDescent="0.15">
      <c r="N7807" s="72"/>
    </row>
    <row r="7808" spans="14:14" x14ac:dyDescent="0.15">
      <c r="N7808" s="72"/>
    </row>
    <row r="7809" spans="14:14" x14ac:dyDescent="0.15">
      <c r="N7809" s="72"/>
    </row>
    <row r="7810" spans="14:14" x14ac:dyDescent="0.15">
      <c r="N7810" s="72"/>
    </row>
    <row r="7811" spans="14:14" x14ac:dyDescent="0.15">
      <c r="N7811" s="72"/>
    </row>
    <row r="7812" spans="14:14" x14ac:dyDescent="0.15">
      <c r="N7812" s="72"/>
    </row>
    <row r="7813" spans="14:14" x14ac:dyDescent="0.15">
      <c r="N7813" s="72"/>
    </row>
    <row r="7814" spans="14:14" x14ac:dyDescent="0.15">
      <c r="N7814" s="72"/>
    </row>
    <row r="7815" spans="14:14" x14ac:dyDescent="0.15">
      <c r="N7815" s="72"/>
    </row>
    <row r="7816" spans="14:14" x14ac:dyDescent="0.15">
      <c r="N7816" s="72"/>
    </row>
    <row r="7817" spans="14:14" x14ac:dyDescent="0.15">
      <c r="N7817" s="72"/>
    </row>
    <row r="7818" spans="14:14" x14ac:dyDescent="0.15">
      <c r="N7818" s="72"/>
    </row>
    <row r="7819" spans="14:14" x14ac:dyDescent="0.15">
      <c r="N7819" s="72"/>
    </row>
    <row r="7820" spans="14:14" x14ac:dyDescent="0.15">
      <c r="N7820" s="72"/>
    </row>
    <row r="7821" spans="14:14" x14ac:dyDescent="0.15">
      <c r="N7821" s="72"/>
    </row>
    <row r="7822" spans="14:14" x14ac:dyDescent="0.15">
      <c r="N7822" s="72"/>
    </row>
    <row r="7823" spans="14:14" x14ac:dyDescent="0.15">
      <c r="N7823" s="72"/>
    </row>
    <row r="7824" spans="14:14" x14ac:dyDescent="0.15">
      <c r="N7824" s="72"/>
    </row>
    <row r="7825" spans="14:14" x14ac:dyDescent="0.15">
      <c r="N7825" s="72"/>
    </row>
    <row r="7826" spans="14:14" x14ac:dyDescent="0.15">
      <c r="N7826" s="72"/>
    </row>
    <row r="7827" spans="14:14" x14ac:dyDescent="0.15">
      <c r="N7827" s="72"/>
    </row>
    <row r="7828" spans="14:14" x14ac:dyDescent="0.15">
      <c r="N7828" s="72"/>
    </row>
    <row r="7829" spans="14:14" x14ac:dyDescent="0.15">
      <c r="N7829" s="72"/>
    </row>
    <row r="7830" spans="14:14" x14ac:dyDescent="0.15">
      <c r="N7830" s="72"/>
    </row>
    <row r="7831" spans="14:14" x14ac:dyDescent="0.15">
      <c r="N7831" s="72"/>
    </row>
    <row r="7832" spans="14:14" x14ac:dyDescent="0.15">
      <c r="N7832" s="72"/>
    </row>
    <row r="7833" spans="14:14" x14ac:dyDescent="0.15">
      <c r="N7833" s="72"/>
    </row>
    <row r="7834" spans="14:14" x14ac:dyDescent="0.15">
      <c r="N7834" s="72"/>
    </row>
    <row r="7835" spans="14:14" x14ac:dyDescent="0.15">
      <c r="N7835" s="72"/>
    </row>
    <row r="7836" spans="14:14" x14ac:dyDescent="0.15">
      <c r="N7836" s="72"/>
    </row>
    <row r="7837" spans="14:14" x14ac:dyDescent="0.15">
      <c r="N7837" s="72"/>
    </row>
    <row r="7838" spans="14:14" x14ac:dyDescent="0.15">
      <c r="N7838" s="72"/>
    </row>
    <row r="7839" spans="14:14" x14ac:dyDescent="0.15">
      <c r="N7839" s="72"/>
    </row>
    <row r="7840" spans="14:14" x14ac:dyDescent="0.15">
      <c r="N7840" s="72"/>
    </row>
    <row r="7841" spans="14:14" x14ac:dyDescent="0.15">
      <c r="N7841" s="72"/>
    </row>
    <row r="7842" spans="14:14" x14ac:dyDescent="0.15">
      <c r="N7842" s="72"/>
    </row>
    <row r="7843" spans="14:14" x14ac:dyDescent="0.15">
      <c r="N7843" s="72"/>
    </row>
    <row r="7844" spans="14:14" x14ac:dyDescent="0.15">
      <c r="N7844" s="72"/>
    </row>
    <row r="7845" spans="14:14" x14ac:dyDescent="0.15">
      <c r="N7845" s="72"/>
    </row>
    <row r="7846" spans="14:14" x14ac:dyDescent="0.15">
      <c r="N7846" s="72"/>
    </row>
    <row r="7847" spans="14:14" x14ac:dyDescent="0.15">
      <c r="N7847" s="72"/>
    </row>
    <row r="7848" spans="14:14" x14ac:dyDescent="0.15">
      <c r="N7848" s="72"/>
    </row>
    <row r="7849" spans="14:14" x14ac:dyDescent="0.15">
      <c r="N7849" s="72"/>
    </row>
    <row r="7850" spans="14:14" x14ac:dyDescent="0.15">
      <c r="N7850" s="72"/>
    </row>
    <row r="7851" spans="14:14" x14ac:dyDescent="0.15">
      <c r="N7851" s="72"/>
    </row>
    <row r="7852" spans="14:14" x14ac:dyDescent="0.15">
      <c r="N7852" s="72"/>
    </row>
    <row r="7853" spans="14:14" x14ac:dyDescent="0.15">
      <c r="N7853" s="72"/>
    </row>
    <row r="7854" spans="14:14" x14ac:dyDescent="0.15">
      <c r="N7854" s="72"/>
    </row>
    <row r="7855" spans="14:14" x14ac:dyDescent="0.15">
      <c r="N7855" s="72"/>
    </row>
    <row r="7856" spans="14:14" x14ac:dyDescent="0.15">
      <c r="N7856" s="72"/>
    </row>
    <row r="7857" spans="14:14" x14ac:dyDescent="0.15">
      <c r="N7857" s="72"/>
    </row>
    <row r="7858" spans="14:14" x14ac:dyDescent="0.15">
      <c r="N7858" s="72"/>
    </row>
    <row r="7859" spans="14:14" x14ac:dyDescent="0.15">
      <c r="N7859" s="72"/>
    </row>
    <row r="7860" spans="14:14" x14ac:dyDescent="0.15">
      <c r="N7860" s="72"/>
    </row>
    <row r="7861" spans="14:14" x14ac:dyDescent="0.15">
      <c r="N7861" s="72"/>
    </row>
    <row r="7862" spans="14:14" x14ac:dyDescent="0.15">
      <c r="N7862" s="72"/>
    </row>
    <row r="7863" spans="14:14" x14ac:dyDescent="0.15">
      <c r="N7863" s="72"/>
    </row>
    <row r="7864" spans="14:14" x14ac:dyDescent="0.15">
      <c r="N7864" s="72"/>
    </row>
    <row r="7865" spans="14:14" x14ac:dyDescent="0.15">
      <c r="N7865" s="72"/>
    </row>
    <row r="7866" spans="14:14" x14ac:dyDescent="0.15">
      <c r="N7866" s="72"/>
    </row>
    <row r="7867" spans="14:14" x14ac:dyDescent="0.15">
      <c r="N7867" s="72"/>
    </row>
    <row r="7868" spans="14:14" x14ac:dyDescent="0.15">
      <c r="N7868" s="72"/>
    </row>
    <row r="7869" spans="14:14" x14ac:dyDescent="0.15">
      <c r="N7869" s="72"/>
    </row>
    <row r="7870" spans="14:14" x14ac:dyDescent="0.15">
      <c r="N7870" s="72"/>
    </row>
    <row r="7871" spans="14:14" x14ac:dyDescent="0.15">
      <c r="N7871" s="72"/>
    </row>
    <row r="7872" spans="14:14" x14ac:dyDescent="0.15">
      <c r="N7872" s="72"/>
    </row>
    <row r="7873" spans="14:14" x14ac:dyDescent="0.15">
      <c r="N7873" s="72"/>
    </row>
    <row r="7874" spans="14:14" x14ac:dyDescent="0.15">
      <c r="N7874" s="72"/>
    </row>
    <row r="7875" spans="14:14" x14ac:dyDescent="0.15">
      <c r="N7875" s="72"/>
    </row>
    <row r="7876" spans="14:14" x14ac:dyDescent="0.15">
      <c r="N7876" s="72"/>
    </row>
    <row r="7877" spans="14:14" x14ac:dyDescent="0.15">
      <c r="N7877" s="72"/>
    </row>
    <row r="7878" spans="14:14" x14ac:dyDescent="0.15">
      <c r="N7878" s="72"/>
    </row>
    <row r="7879" spans="14:14" x14ac:dyDescent="0.15">
      <c r="N7879" s="72"/>
    </row>
    <row r="7880" spans="14:14" x14ac:dyDescent="0.15">
      <c r="N7880" s="72"/>
    </row>
    <row r="7881" spans="14:14" x14ac:dyDescent="0.15">
      <c r="N7881" s="72"/>
    </row>
    <row r="7882" spans="14:14" x14ac:dyDescent="0.15">
      <c r="N7882" s="72"/>
    </row>
    <row r="7883" spans="14:14" x14ac:dyDescent="0.15">
      <c r="N7883" s="72"/>
    </row>
    <row r="7884" spans="14:14" x14ac:dyDescent="0.15">
      <c r="N7884" s="72"/>
    </row>
    <row r="7885" spans="14:14" x14ac:dyDescent="0.15">
      <c r="N7885" s="72"/>
    </row>
    <row r="7886" spans="14:14" x14ac:dyDescent="0.15">
      <c r="N7886" s="72"/>
    </row>
    <row r="7887" spans="14:14" x14ac:dyDescent="0.15">
      <c r="N7887" s="72"/>
    </row>
    <row r="7888" spans="14:14" x14ac:dyDescent="0.15">
      <c r="N7888" s="72"/>
    </row>
    <row r="7889" spans="14:14" x14ac:dyDescent="0.15">
      <c r="N7889" s="72"/>
    </row>
    <row r="7890" spans="14:14" x14ac:dyDescent="0.15">
      <c r="N7890" s="72"/>
    </row>
    <row r="7891" spans="14:14" x14ac:dyDescent="0.15">
      <c r="N7891" s="72"/>
    </row>
    <row r="7892" spans="14:14" x14ac:dyDescent="0.15">
      <c r="N7892" s="72"/>
    </row>
    <row r="7893" spans="14:14" x14ac:dyDescent="0.15">
      <c r="N7893" s="72"/>
    </row>
    <row r="7894" spans="14:14" x14ac:dyDescent="0.15">
      <c r="N7894" s="72"/>
    </row>
    <row r="7895" spans="14:14" x14ac:dyDescent="0.15">
      <c r="N7895" s="72"/>
    </row>
    <row r="7896" spans="14:14" x14ac:dyDescent="0.15">
      <c r="N7896" s="72"/>
    </row>
    <row r="7897" spans="14:14" x14ac:dyDescent="0.15">
      <c r="N7897" s="72"/>
    </row>
    <row r="7898" spans="14:14" x14ac:dyDescent="0.15">
      <c r="N7898" s="72"/>
    </row>
    <row r="7899" spans="14:14" x14ac:dyDescent="0.15">
      <c r="N7899" s="72"/>
    </row>
    <row r="7900" spans="14:14" x14ac:dyDescent="0.15">
      <c r="N7900" s="72"/>
    </row>
    <row r="7901" spans="14:14" x14ac:dyDescent="0.15">
      <c r="N7901" s="72"/>
    </row>
    <row r="7902" spans="14:14" x14ac:dyDescent="0.15">
      <c r="N7902" s="72"/>
    </row>
    <row r="7903" spans="14:14" x14ac:dyDescent="0.15">
      <c r="N7903" s="72"/>
    </row>
    <row r="7904" spans="14:14" x14ac:dyDescent="0.15">
      <c r="N7904" s="72"/>
    </row>
    <row r="7905" spans="14:14" x14ac:dyDescent="0.15">
      <c r="N7905" s="72"/>
    </row>
    <row r="7906" spans="14:14" x14ac:dyDescent="0.15">
      <c r="N7906" s="72"/>
    </row>
    <row r="7907" spans="14:14" x14ac:dyDescent="0.15">
      <c r="N7907" s="72"/>
    </row>
    <row r="7908" spans="14:14" x14ac:dyDescent="0.15">
      <c r="N7908" s="72"/>
    </row>
    <row r="7909" spans="14:14" x14ac:dyDescent="0.15">
      <c r="N7909" s="72"/>
    </row>
    <row r="7910" spans="14:14" x14ac:dyDescent="0.15">
      <c r="N7910" s="72"/>
    </row>
    <row r="7911" spans="14:14" x14ac:dyDescent="0.15">
      <c r="N7911" s="72"/>
    </row>
    <row r="7912" spans="14:14" x14ac:dyDescent="0.15">
      <c r="N7912" s="72"/>
    </row>
    <row r="7913" spans="14:14" x14ac:dyDescent="0.15">
      <c r="N7913" s="72"/>
    </row>
    <row r="7914" spans="14:14" x14ac:dyDescent="0.15">
      <c r="N7914" s="72"/>
    </row>
    <row r="7915" spans="14:14" x14ac:dyDescent="0.15">
      <c r="N7915" s="72"/>
    </row>
    <row r="7916" spans="14:14" x14ac:dyDescent="0.15">
      <c r="N7916" s="72"/>
    </row>
    <row r="7917" spans="14:14" x14ac:dyDescent="0.15">
      <c r="N7917" s="72"/>
    </row>
    <row r="7918" spans="14:14" x14ac:dyDescent="0.15">
      <c r="N7918" s="72"/>
    </row>
    <row r="7919" spans="14:14" x14ac:dyDescent="0.15">
      <c r="N7919" s="72"/>
    </row>
    <row r="7920" spans="14:14" x14ac:dyDescent="0.15">
      <c r="N7920" s="72"/>
    </row>
    <row r="7921" spans="14:14" x14ac:dyDescent="0.15">
      <c r="N7921" s="72"/>
    </row>
    <row r="7922" spans="14:14" x14ac:dyDescent="0.15">
      <c r="N7922" s="72"/>
    </row>
    <row r="7923" spans="14:14" x14ac:dyDescent="0.15">
      <c r="N7923" s="72"/>
    </row>
    <row r="7924" spans="14:14" x14ac:dyDescent="0.15">
      <c r="N7924" s="72"/>
    </row>
    <row r="7925" spans="14:14" x14ac:dyDescent="0.15">
      <c r="N7925" s="72"/>
    </row>
    <row r="7926" spans="14:14" x14ac:dyDescent="0.15">
      <c r="N7926" s="72"/>
    </row>
    <row r="7927" spans="14:14" x14ac:dyDescent="0.15">
      <c r="N7927" s="72"/>
    </row>
    <row r="7928" spans="14:14" x14ac:dyDescent="0.15">
      <c r="N7928" s="72"/>
    </row>
    <row r="7929" spans="14:14" x14ac:dyDescent="0.15">
      <c r="N7929" s="72"/>
    </row>
    <row r="7930" spans="14:14" x14ac:dyDescent="0.15">
      <c r="N7930" s="72"/>
    </row>
    <row r="7931" spans="14:14" x14ac:dyDescent="0.15">
      <c r="N7931" s="72"/>
    </row>
    <row r="7932" spans="14:14" x14ac:dyDescent="0.15">
      <c r="N7932" s="72"/>
    </row>
    <row r="7933" spans="14:14" x14ac:dyDescent="0.15">
      <c r="N7933" s="72"/>
    </row>
    <row r="7934" spans="14:14" x14ac:dyDescent="0.15">
      <c r="N7934" s="72"/>
    </row>
    <row r="7935" spans="14:14" x14ac:dyDescent="0.15">
      <c r="N7935" s="72"/>
    </row>
    <row r="7936" spans="14:14" x14ac:dyDescent="0.15">
      <c r="N7936" s="72"/>
    </row>
    <row r="7937" spans="14:14" x14ac:dyDescent="0.15">
      <c r="N7937" s="72"/>
    </row>
    <row r="7938" spans="14:14" x14ac:dyDescent="0.15">
      <c r="N7938" s="72"/>
    </row>
    <row r="7939" spans="14:14" x14ac:dyDescent="0.15">
      <c r="N7939" s="72"/>
    </row>
    <row r="7940" spans="14:14" x14ac:dyDescent="0.15">
      <c r="N7940" s="72"/>
    </row>
    <row r="7941" spans="14:14" x14ac:dyDescent="0.15">
      <c r="N7941" s="72"/>
    </row>
    <row r="7942" spans="14:14" x14ac:dyDescent="0.15">
      <c r="N7942" s="72"/>
    </row>
    <row r="7943" spans="14:14" x14ac:dyDescent="0.15">
      <c r="N7943" s="72"/>
    </row>
    <row r="7944" spans="14:14" x14ac:dyDescent="0.15">
      <c r="N7944" s="72"/>
    </row>
    <row r="7945" spans="14:14" x14ac:dyDescent="0.15">
      <c r="N7945" s="72"/>
    </row>
    <row r="7946" spans="14:14" x14ac:dyDescent="0.15">
      <c r="N7946" s="72"/>
    </row>
    <row r="7947" spans="14:14" x14ac:dyDescent="0.15">
      <c r="N7947" s="72"/>
    </row>
    <row r="7948" spans="14:14" x14ac:dyDescent="0.15">
      <c r="N7948" s="72"/>
    </row>
    <row r="7949" spans="14:14" x14ac:dyDescent="0.15">
      <c r="N7949" s="72"/>
    </row>
    <row r="7950" spans="14:14" x14ac:dyDescent="0.15">
      <c r="N7950" s="72"/>
    </row>
    <row r="7951" spans="14:14" x14ac:dyDescent="0.15">
      <c r="N7951" s="72"/>
    </row>
    <row r="7952" spans="14:14" x14ac:dyDescent="0.15">
      <c r="N7952" s="72"/>
    </row>
    <row r="7953" spans="14:14" x14ac:dyDescent="0.15">
      <c r="N7953" s="72"/>
    </row>
    <row r="7954" spans="14:14" x14ac:dyDescent="0.15">
      <c r="N7954" s="72"/>
    </row>
    <row r="7955" spans="14:14" x14ac:dyDescent="0.15">
      <c r="N7955" s="72"/>
    </row>
    <row r="7956" spans="14:14" x14ac:dyDescent="0.15">
      <c r="N7956" s="72"/>
    </row>
    <row r="7957" spans="14:14" x14ac:dyDescent="0.15">
      <c r="N7957" s="72"/>
    </row>
    <row r="7958" spans="14:14" x14ac:dyDescent="0.15">
      <c r="N7958" s="72"/>
    </row>
    <row r="7959" spans="14:14" x14ac:dyDescent="0.15">
      <c r="N7959" s="72"/>
    </row>
    <row r="7960" spans="14:14" x14ac:dyDescent="0.15">
      <c r="N7960" s="72"/>
    </row>
    <row r="7961" spans="14:14" x14ac:dyDescent="0.15">
      <c r="N7961" s="72"/>
    </row>
    <row r="7962" spans="14:14" x14ac:dyDescent="0.15">
      <c r="N7962" s="72"/>
    </row>
    <row r="7963" spans="14:14" x14ac:dyDescent="0.15">
      <c r="N7963" s="72"/>
    </row>
    <row r="7964" spans="14:14" x14ac:dyDescent="0.15">
      <c r="N7964" s="72"/>
    </row>
    <row r="7965" spans="14:14" x14ac:dyDescent="0.15">
      <c r="N7965" s="72"/>
    </row>
    <row r="7966" spans="14:14" x14ac:dyDescent="0.15">
      <c r="N7966" s="72"/>
    </row>
    <row r="7967" spans="14:14" x14ac:dyDescent="0.15">
      <c r="N7967" s="72"/>
    </row>
    <row r="7968" spans="14:14" x14ac:dyDescent="0.15">
      <c r="N7968" s="72"/>
    </row>
    <row r="7969" spans="14:14" x14ac:dyDescent="0.15">
      <c r="N7969" s="72"/>
    </row>
    <row r="7970" spans="14:14" x14ac:dyDescent="0.15">
      <c r="N7970" s="72"/>
    </row>
    <row r="7971" spans="14:14" x14ac:dyDescent="0.15">
      <c r="N7971" s="72"/>
    </row>
    <row r="7972" spans="14:14" x14ac:dyDescent="0.15">
      <c r="N7972" s="72"/>
    </row>
    <row r="7973" spans="14:14" x14ac:dyDescent="0.15">
      <c r="N7973" s="72"/>
    </row>
    <row r="7974" spans="14:14" x14ac:dyDescent="0.15">
      <c r="N7974" s="72"/>
    </row>
    <row r="7975" spans="14:14" x14ac:dyDescent="0.15">
      <c r="N7975" s="72"/>
    </row>
    <row r="7976" spans="14:14" x14ac:dyDescent="0.15">
      <c r="N7976" s="72"/>
    </row>
    <row r="7977" spans="14:14" x14ac:dyDescent="0.15">
      <c r="N7977" s="72"/>
    </row>
    <row r="7978" spans="14:14" x14ac:dyDescent="0.15">
      <c r="N7978" s="72"/>
    </row>
    <row r="7979" spans="14:14" x14ac:dyDescent="0.15">
      <c r="N7979" s="72"/>
    </row>
    <row r="7980" spans="14:14" x14ac:dyDescent="0.15">
      <c r="N7980" s="72"/>
    </row>
    <row r="7981" spans="14:14" x14ac:dyDescent="0.15">
      <c r="N7981" s="72"/>
    </row>
    <row r="7982" spans="14:14" x14ac:dyDescent="0.15">
      <c r="N7982" s="72"/>
    </row>
    <row r="7983" spans="14:14" x14ac:dyDescent="0.15">
      <c r="N7983" s="72"/>
    </row>
    <row r="7984" spans="14:14" x14ac:dyDescent="0.15">
      <c r="N7984" s="72"/>
    </row>
    <row r="7985" spans="14:14" x14ac:dyDescent="0.15">
      <c r="N7985" s="72"/>
    </row>
    <row r="7986" spans="14:14" x14ac:dyDescent="0.15">
      <c r="N7986" s="72"/>
    </row>
    <row r="7987" spans="14:14" x14ac:dyDescent="0.15">
      <c r="N7987" s="72"/>
    </row>
    <row r="7988" spans="14:14" x14ac:dyDescent="0.15">
      <c r="N7988" s="72"/>
    </row>
    <row r="7989" spans="14:14" x14ac:dyDescent="0.15">
      <c r="N7989" s="72"/>
    </row>
    <row r="7990" spans="14:14" x14ac:dyDescent="0.15">
      <c r="N7990" s="72"/>
    </row>
    <row r="7991" spans="14:14" x14ac:dyDescent="0.15">
      <c r="N7991" s="72"/>
    </row>
    <row r="7992" spans="14:14" x14ac:dyDescent="0.15">
      <c r="N7992" s="72"/>
    </row>
    <row r="7993" spans="14:14" x14ac:dyDescent="0.15">
      <c r="N7993" s="72"/>
    </row>
    <row r="7994" spans="14:14" x14ac:dyDescent="0.15">
      <c r="N7994" s="72"/>
    </row>
    <row r="7995" spans="14:14" x14ac:dyDescent="0.15">
      <c r="N7995" s="72"/>
    </row>
    <row r="7996" spans="14:14" x14ac:dyDescent="0.15">
      <c r="N7996" s="72"/>
    </row>
    <row r="7997" spans="14:14" x14ac:dyDescent="0.15">
      <c r="N7997" s="72"/>
    </row>
    <row r="7998" spans="14:14" x14ac:dyDescent="0.15">
      <c r="N7998" s="72"/>
    </row>
    <row r="7999" spans="14:14" x14ac:dyDescent="0.15">
      <c r="N7999" s="72"/>
    </row>
    <row r="8000" spans="14:14" x14ac:dyDescent="0.15">
      <c r="N8000" s="72"/>
    </row>
    <row r="8001" spans="14:14" x14ac:dyDescent="0.15">
      <c r="N8001" s="72"/>
    </row>
    <row r="8002" spans="14:14" x14ac:dyDescent="0.15">
      <c r="N8002" s="72"/>
    </row>
    <row r="8003" spans="14:14" x14ac:dyDescent="0.15">
      <c r="N8003" s="72"/>
    </row>
    <row r="8004" spans="14:14" x14ac:dyDescent="0.15">
      <c r="N8004" s="72"/>
    </row>
    <row r="8005" spans="14:14" x14ac:dyDescent="0.15">
      <c r="N8005" s="72"/>
    </row>
    <row r="8006" spans="14:14" x14ac:dyDescent="0.15">
      <c r="N8006" s="72"/>
    </row>
    <row r="8007" spans="14:14" x14ac:dyDescent="0.15">
      <c r="N8007" s="72"/>
    </row>
    <row r="8008" spans="14:14" x14ac:dyDescent="0.15">
      <c r="N8008" s="72"/>
    </row>
    <row r="8009" spans="14:14" x14ac:dyDescent="0.15">
      <c r="N8009" s="72"/>
    </row>
    <row r="8010" spans="14:14" x14ac:dyDescent="0.15">
      <c r="N8010" s="72"/>
    </row>
    <row r="8011" spans="14:14" x14ac:dyDescent="0.15">
      <c r="N8011" s="72"/>
    </row>
    <row r="8012" spans="14:14" x14ac:dyDescent="0.15">
      <c r="N8012" s="72"/>
    </row>
    <row r="8013" spans="14:14" x14ac:dyDescent="0.15">
      <c r="N8013" s="72"/>
    </row>
    <row r="8014" spans="14:14" x14ac:dyDescent="0.15">
      <c r="N8014" s="72"/>
    </row>
    <row r="8015" spans="14:14" x14ac:dyDescent="0.15">
      <c r="N8015" s="72"/>
    </row>
    <row r="8016" spans="14:14" x14ac:dyDescent="0.15">
      <c r="N8016" s="72"/>
    </row>
    <row r="8017" spans="14:14" x14ac:dyDescent="0.15">
      <c r="N8017" s="72"/>
    </row>
    <row r="8018" spans="14:14" x14ac:dyDescent="0.15">
      <c r="N8018" s="72"/>
    </row>
    <row r="8019" spans="14:14" x14ac:dyDescent="0.15">
      <c r="N8019" s="72"/>
    </row>
    <row r="8020" spans="14:14" x14ac:dyDescent="0.15">
      <c r="N8020" s="72"/>
    </row>
    <row r="8021" spans="14:14" x14ac:dyDescent="0.15">
      <c r="N8021" s="72"/>
    </row>
    <row r="8022" spans="14:14" x14ac:dyDescent="0.15">
      <c r="N8022" s="72"/>
    </row>
    <row r="8023" spans="14:14" x14ac:dyDescent="0.15">
      <c r="N8023" s="72"/>
    </row>
    <row r="8024" spans="14:14" x14ac:dyDescent="0.15">
      <c r="N8024" s="72"/>
    </row>
    <row r="8025" spans="14:14" x14ac:dyDescent="0.15">
      <c r="N8025" s="72"/>
    </row>
    <row r="8026" spans="14:14" x14ac:dyDescent="0.15">
      <c r="N8026" s="72"/>
    </row>
    <row r="8027" spans="14:14" x14ac:dyDescent="0.15">
      <c r="N8027" s="72"/>
    </row>
    <row r="8028" spans="14:14" x14ac:dyDescent="0.15">
      <c r="N8028" s="72"/>
    </row>
    <row r="8029" spans="14:14" x14ac:dyDescent="0.15">
      <c r="N8029" s="72"/>
    </row>
    <row r="8030" spans="14:14" x14ac:dyDescent="0.15">
      <c r="N8030" s="72"/>
    </row>
    <row r="8031" spans="14:14" x14ac:dyDescent="0.15">
      <c r="N8031" s="72"/>
    </row>
    <row r="8032" spans="14:14" x14ac:dyDescent="0.15">
      <c r="N8032" s="72"/>
    </row>
    <row r="8033" spans="14:14" x14ac:dyDescent="0.15">
      <c r="N8033" s="72"/>
    </row>
    <row r="8034" spans="14:14" x14ac:dyDescent="0.15">
      <c r="N8034" s="72"/>
    </row>
    <row r="8035" spans="14:14" x14ac:dyDescent="0.15">
      <c r="N8035" s="72"/>
    </row>
    <row r="8036" spans="14:14" x14ac:dyDescent="0.15">
      <c r="N8036" s="72"/>
    </row>
    <row r="8037" spans="14:14" x14ac:dyDescent="0.15">
      <c r="N8037" s="72"/>
    </row>
    <row r="8038" spans="14:14" x14ac:dyDescent="0.15">
      <c r="N8038" s="72"/>
    </row>
    <row r="8039" spans="14:14" x14ac:dyDescent="0.15">
      <c r="N8039" s="72"/>
    </row>
    <row r="8040" spans="14:14" x14ac:dyDescent="0.15">
      <c r="N8040" s="72"/>
    </row>
    <row r="8041" spans="14:14" x14ac:dyDescent="0.15">
      <c r="N8041" s="72"/>
    </row>
    <row r="8042" spans="14:14" x14ac:dyDescent="0.15">
      <c r="N8042" s="72"/>
    </row>
    <row r="8043" spans="14:14" x14ac:dyDescent="0.15">
      <c r="N8043" s="72"/>
    </row>
    <row r="8044" spans="14:14" x14ac:dyDescent="0.15">
      <c r="N8044" s="72"/>
    </row>
    <row r="8045" spans="14:14" x14ac:dyDescent="0.15">
      <c r="N8045" s="72"/>
    </row>
    <row r="8046" spans="14:14" x14ac:dyDescent="0.15">
      <c r="N8046" s="72"/>
    </row>
    <row r="8047" spans="14:14" x14ac:dyDescent="0.15">
      <c r="N8047" s="72"/>
    </row>
    <row r="8048" spans="14:14" x14ac:dyDescent="0.15">
      <c r="N8048" s="72"/>
    </row>
    <row r="8049" spans="14:14" x14ac:dyDescent="0.15">
      <c r="N8049" s="72"/>
    </row>
    <row r="8050" spans="14:14" x14ac:dyDescent="0.15">
      <c r="N8050" s="72"/>
    </row>
    <row r="8051" spans="14:14" x14ac:dyDescent="0.15">
      <c r="N8051" s="72"/>
    </row>
    <row r="8052" spans="14:14" x14ac:dyDescent="0.15">
      <c r="N8052" s="72"/>
    </row>
    <row r="8053" spans="14:14" x14ac:dyDescent="0.15">
      <c r="N8053" s="72"/>
    </row>
    <row r="8054" spans="14:14" x14ac:dyDescent="0.15">
      <c r="N8054" s="72"/>
    </row>
    <row r="8055" spans="14:14" x14ac:dyDescent="0.15">
      <c r="N8055" s="72"/>
    </row>
    <row r="8056" spans="14:14" x14ac:dyDescent="0.15">
      <c r="N8056" s="72"/>
    </row>
    <row r="8057" spans="14:14" x14ac:dyDescent="0.15">
      <c r="N8057" s="72"/>
    </row>
    <row r="8058" spans="14:14" x14ac:dyDescent="0.15">
      <c r="N8058" s="72"/>
    </row>
    <row r="8059" spans="14:14" x14ac:dyDescent="0.15">
      <c r="N8059" s="72"/>
    </row>
    <row r="8060" spans="14:14" x14ac:dyDescent="0.15">
      <c r="N8060" s="72"/>
    </row>
    <row r="8061" spans="14:14" x14ac:dyDescent="0.15">
      <c r="N8061" s="72"/>
    </row>
    <row r="8062" spans="14:14" x14ac:dyDescent="0.15">
      <c r="N8062" s="72"/>
    </row>
    <row r="8063" spans="14:14" x14ac:dyDescent="0.15">
      <c r="N8063" s="72"/>
    </row>
    <row r="8064" spans="14:14" x14ac:dyDescent="0.15">
      <c r="N8064" s="72"/>
    </row>
    <row r="8065" spans="14:14" x14ac:dyDescent="0.15">
      <c r="N8065" s="72"/>
    </row>
    <row r="8066" spans="14:14" x14ac:dyDescent="0.15">
      <c r="N8066" s="72"/>
    </row>
    <row r="8067" spans="14:14" x14ac:dyDescent="0.15">
      <c r="N8067" s="72"/>
    </row>
    <row r="8068" spans="14:14" x14ac:dyDescent="0.15">
      <c r="N8068" s="72"/>
    </row>
    <row r="8069" spans="14:14" x14ac:dyDescent="0.15">
      <c r="N8069" s="72"/>
    </row>
    <row r="8070" spans="14:14" x14ac:dyDescent="0.15">
      <c r="N8070" s="72"/>
    </row>
    <row r="8071" spans="14:14" x14ac:dyDescent="0.15">
      <c r="N8071" s="72"/>
    </row>
    <row r="8072" spans="14:14" x14ac:dyDescent="0.15">
      <c r="N8072" s="72"/>
    </row>
    <row r="8073" spans="14:14" x14ac:dyDescent="0.15">
      <c r="N8073" s="72"/>
    </row>
    <row r="8074" spans="14:14" x14ac:dyDescent="0.15">
      <c r="N8074" s="72"/>
    </row>
    <row r="8075" spans="14:14" x14ac:dyDescent="0.15">
      <c r="N8075" s="72"/>
    </row>
    <row r="8076" spans="14:14" x14ac:dyDescent="0.15">
      <c r="N8076" s="72"/>
    </row>
    <row r="8077" spans="14:14" x14ac:dyDescent="0.15">
      <c r="N8077" s="72"/>
    </row>
    <row r="8078" spans="14:14" x14ac:dyDescent="0.15">
      <c r="N8078" s="72"/>
    </row>
    <row r="8079" spans="14:14" x14ac:dyDescent="0.15">
      <c r="N8079" s="72"/>
    </row>
    <row r="8080" spans="14:14" x14ac:dyDescent="0.15">
      <c r="N8080" s="72"/>
    </row>
    <row r="8081" spans="14:14" x14ac:dyDescent="0.15">
      <c r="N8081" s="72"/>
    </row>
    <row r="8082" spans="14:14" x14ac:dyDescent="0.15">
      <c r="N8082" s="72"/>
    </row>
    <row r="8083" spans="14:14" x14ac:dyDescent="0.15">
      <c r="N8083" s="72"/>
    </row>
    <row r="8084" spans="14:14" x14ac:dyDescent="0.15">
      <c r="N8084" s="72"/>
    </row>
    <row r="8085" spans="14:14" x14ac:dyDescent="0.15">
      <c r="N8085" s="72"/>
    </row>
    <row r="8086" spans="14:14" x14ac:dyDescent="0.15">
      <c r="N8086" s="72"/>
    </row>
    <row r="8087" spans="14:14" x14ac:dyDescent="0.15">
      <c r="N8087" s="72"/>
    </row>
    <row r="8088" spans="14:14" x14ac:dyDescent="0.15">
      <c r="N8088" s="72"/>
    </row>
    <row r="8089" spans="14:14" x14ac:dyDescent="0.15">
      <c r="N8089" s="72"/>
    </row>
    <row r="8090" spans="14:14" x14ac:dyDescent="0.15">
      <c r="N8090" s="72"/>
    </row>
    <row r="8091" spans="14:14" x14ac:dyDescent="0.15">
      <c r="N8091" s="72"/>
    </row>
    <row r="8092" spans="14:14" x14ac:dyDescent="0.15">
      <c r="N8092" s="72"/>
    </row>
    <row r="8093" spans="14:14" x14ac:dyDescent="0.15">
      <c r="N8093" s="72"/>
    </row>
    <row r="8094" spans="14:14" x14ac:dyDescent="0.15">
      <c r="N8094" s="72"/>
    </row>
    <row r="8095" spans="14:14" x14ac:dyDescent="0.15">
      <c r="N8095" s="72"/>
    </row>
    <row r="8096" spans="14:14" x14ac:dyDescent="0.15">
      <c r="N8096" s="72"/>
    </row>
    <row r="8097" spans="14:14" x14ac:dyDescent="0.15">
      <c r="N8097" s="72"/>
    </row>
    <row r="8098" spans="14:14" x14ac:dyDescent="0.15">
      <c r="N8098" s="72"/>
    </row>
    <row r="8099" spans="14:14" x14ac:dyDescent="0.15">
      <c r="N8099" s="72"/>
    </row>
    <row r="8100" spans="14:14" x14ac:dyDescent="0.15">
      <c r="N8100" s="72"/>
    </row>
    <row r="8101" spans="14:14" x14ac:dyDescent="0.15">
      <c r="N8101" s="72"/>
    </row>
    <row r="8102" spans="14:14" x14ac:dyDescent="0.15">
      <c r="N8102" s="72"/>
    </row>
    <row r="8103" spans="14:14" x14ac:dyDescent="0.15">
      <c r="N8103" s="72"/>
    </row>
    <row r="8104" spans="14:14" x14ac:dyDescent="0.15">
      <c r="N8104" s="72"/>
    </row>
    <row r="8105" spans="14:14" x14ac:dyDescent="0.15">
      <c r="N8105" s="72"/>
    </row>
    <row r="8106" spans="14:14" x14ac:dyDescent="0.15">
      <c r="N8106" s="72"/>
    </row>
    <row r="8107" spans="14:14" x14ac:dyDescent="0.15">
      <c r="N8107" s="72"/>
    </row>
    <row r="8108" spans="14:14" x14ac:dyDescent="0.15">
      <c r="N8108" s="72"/>
    </row>
    <row r="8109" spans="14:14" x14ac:dyDescent="0.15">
      <c r="N8109" s="72"/>
    </row>
    <row r="8110" spans="14:14" x14ac:dyDescent="0.15">
      <c r="N8110" s="72"/>
    </row>
    <row r="8111" spans="14:14" x14ac:dyDescent="0.15">
      <c r="N8111" s="72"/>
    </row>
    <row r="8112" spans="14:14" x14ac:dyDescent="0.15">
      <c r="N8112" s="72"/>
    </row>
    <row r="8113" spans="14:14" x14ac:dyDescent="0.15">
      <c r="N8113" s="72"/>
    </row>
    <row r="8114" spans="14:14" x14ac:dyDescent="0.15">
      <c r="N8114" s="72"/>
    </row>
    <row r="8115" spans="14:14" x14ac:dyDescent="0.15">
      <c r="N8115" s="72"/>
    </row>
    <row r="8116" spans="14:14" x14ac:dyDescent="0.15">
      <c r="N8116" s="72"/>
    </row>
    <row r="8117" spans="14:14" x14ac:dyDescent="0.15">
      <c r="N8117" s="72"/>
    </row>
    <row r="8118" spans="14:14" x14ac:dyDescent="0.15">
      <c r="N8118" s="72"/>
    </row>
    <row r="8119" spans="14:14" x14ac:dyDescent="0.15">
      <c r="N8119" s="72"/>
    </row>
    <row r="8120" spans="14:14" x14ac:dyDescent="0.15">
      <c r="N8120" s="72"/>
    </row>
    <row r="8121" spans="14:14" x14ac:dyDescent="0.15">
      <c r="N8121" s="72"/>
    </row>
    <row r="8122" spans="14:14" x14ac:dyDescent="0.15">
      <c r="N8122" s="72"/>
    </row>
    <row r="8123" spans="14:14" x14ac:dyDescent="0.15">
      <c r="N8123" s="72"/>
    </row>
    <row r="8124" spans="14:14" x14ac:dyDescent="0.15">
      <c r="N8124" s="72"/>
    </row>
    <row r="8125" spans="14:14" x14ac:dyDescent="0.15">
      <c r="N8125" s="72"/>
    </row>
    <row r="8126" spans="14:14" x14ac:dyDescent="0.15">
      <c r="N8126" s="72"/>
    </row>
    <row r="8127" spans="14:14" x14ac:dyDescent="0.15">
      <c r="N8127" s="72"/>
    </row>
    <row r="8128" spans="14:14" x14ac:dyDescent="0.15">
      <c r="N8128" s="72"/>
    </row>
    <row r="8129" spans="14:14" x14ac:dyDescent="0.15">
      <c r="N8129" s="72"/>
    </row>
    <row r="8130" spans="14:14" x14ac:dyDescent="0.15">
      <c r="N8130" s="72"/>
    </row>
    <row r="8131" spans="14:14" x14ac:dyDescent="0.15">
      <c r="N8131" s="72"/>
    </row>
    <row r="8132" spans="14:14" x14ac:dyDescent="0.15">
      <c r="N8132" s="72"/>
    </row>
    <row r="8133" spans="14:14" x14ac:dyDescent="0.15">
      <c r="N8133" s="72"/>
    </row>
    <row r="8134" spans="14:14" x14ac:dyDescent="0.15">
      <c r="N8134" s="72"/>
    </row>
    <row r="8135" spans="14:14" x14ac:dyDescent="0.15">
      <c r="N8135" s="72"/>
    </row>
    <row r="8136" spans="14:14" x14ac:dyDescent="0.15">
      <c r="N8136" s="72"/>
    </row>
    <row r="8137" spans="14:14" x14ac:dyDescent="0.15">
      <c r="N8137" s="72"/>
    </row>
    <row r="8138" spans="14:14" x14ac:dyDescent="0.15">
      <c r="N8138" s="72"/>
    </row>
    <row r="8139" spans="14:14" x14ac:dyDescent="0.15">
      <c r="N8139" s="72"/>
    </row>
    <row r="8140" spans="14:14" x14ac:dyDescent="0.15">
      <c r="N8140" s="72"/>
    </row>
    <row r="8141" spans="14:14" x14ac:dyDescent="0.15">
      <c r="N8141" s="72"/>
    </row>
    <row r="8142" spans="14:14" x14ac:dyDescent="0.15">
      <c r="N8142" s="72"/>
    </row>
    <row r="8143" spans="14:14" x14ac:dyDescent="0.15">
      <c r="N8143" s="72"/>
    </row>
    <row r="8144" spans="14:14" x14ac:dyDescent="0.15">
      <c r="N8144" s="72"/>
    </row>
    <row r="8145" spans="14:14" x14ac:dyDescent="0.15">
      <c r="N8145" s="72"/>
    </row>
    <row r="8146" spans="14:14" x14ac:dyDescent="0.15">
      <c r="N8146" s="72"/>
    </row>
    <row r="8147" spans="14:14" x14ac:dyDescent="0.15">
      <c r="N8147" s="72"/>
    </row>
    <row r="8148" spans="14:14" x14ac:dyDescent="0.15">
      <c r="N8148" s="72"/>
    </row>
    <row r="8149" spans="14:14" x14ac:dyDescent="0.15">
      <c r="N8149" s="72"/>
    </row>
    <row r="8150" spans="14:14" x14ac:dyDescent="0.15">
      <c r="N8150" s="72"/>
    </row>
    <row r="8151" spans="14:14" x14ac:dyDescent="0.15">
      <c r="N8151" s="72"/>
    </row>
    <row r="8152" spans="14:14" x14ac:dyDescent="0.15">
      <c r="N8152" s="72"/>
    </row>
    <row r="8153" spans="14:14" x14ac:dyDescent="0.15">
      <c r="N8153" s="72"/>
    </row>
    <row r="8154" spans="14:14" x14ac:dyDescent="0.15">
      <c r="N8154" s="72"/>
    </row>
    <row r="8155" spans="14:14" x14ac:dyDescent="0.15">
      <c r="N8155" s="72"/>
    </row>
    <row r="8156" spans="14:14" x14ac:dyDescent="0.15">
      <c r="N8156" s="72"/>
    </row>
    <row r="8157" spans="14:14" x14ac:dyDescent="0.15">
      <c r="N8157" s="72"/>
    </row>
    <row r="8158" spans="14:14" x14ac:dyDescent="0.15">
      <c r="N8158" s="72"/>
    </row>
    <row r="8159" spans="14:14" x14ac:dyDescent="0.15">
      <c r="N8159" s="72"/>
    </row>
    <row r="8160" spans="14:14" x14ac:dyDescent="0.15">
      <c r="N8160" s="72"/>
    </row>
    <row r="8161" spans="14:14" x14ac:dyDescent="0.15">
      <c r="N8161" s="72"/>
    </row>
    <row r="8162" spans="14:14" x14ac:dyDescent="0.15">
      <c r="N8162" s="72"/>
    </row>
    <row r="8163" spans="14:14" x14ac:dyDescent="0.15">
      <c r="N8163" s="72"/>
    </row>
    <row r="8164" spans="14:14" x14ac:dyDescent="0.15">
      <c r="N8164" s="72"/>
    </row>
    <row r="8165" spans="14:14" x14ac:dyDescent="0.15">
      <c r="N8165" s="72"/>
    </row>
    <row r="8166" spans="14:14" x14ac:dyDescent="0.15">
      <c r="N8166" s="72"/>
    </row>
    <row r="8167" spans="14:14" x14ac:dyDescent="0.15">
      <c r="N8167" s="72"/>
    </row>
    <row r="8168" spans="14:14" x14ac:dyDescent="0.15">
      <c r="N8168" s="72"/>
    </row>
    <row r="8169" spans="14:14" x14ac:dyDescent="0.15">
      <c r="N8169" s="72"/>
    </row>
    <row r="8170" spans="14:14" x14ac:dyDescent="0.15">
      <c r="N8170" s="72"/>
    </row>
    <row r="8171" spans="14:14" x14ac:dyDescent="0.15">
      <c r="N8171" s="72"/>
    </row>
    <row r="8172" spans="14:14" x14ac:dyDescent="0.15">
      <c r="N8172" s="72"/>
    </row>
    <row r="8173" spans="14:14" x14ac:dyDescent="0.15">
      <c r="N8173" s="72"/>
    </row>
    <row r="8174" spans="14:14" x14ac:dyDescent="0.15">
      <c r="N8174" s="72"/>
    </row>
    <row r="8175" spans="14:14" x14ac:dyDescent="0.15">
      <c r="N8175" s="72"/>
    </row>
    <row r="8176" spans="14:14" x14ac:dyDescent="0.15">
      <c r="N8176" s="72"/>
    </row>
    <row r="8177" spans="14:14" x14ac:dyDescent="0.15">
      <c r="N8177" s="72"/>
    </row>
    <row r="8178" spans="14:14" x14ac:dyDescent="0.15">
      <c r="N8178" s="72"/>
    </row>
    <row r="8179" spans="14:14" x14ac:dyDescent="0.15">
      <c r="N8179" s="72"/>
    </row>
    <row r="8180" spans="14:14" x14ac:dyDescent="0.15">
      <c r="N8180" s="72"/>
    </row>
    <row r="8181" spans="14:14" x14ac:dyDescent="0.15">
      <c r="N8181" s="72"/>
    </row>
    <row r="8182" spans="14:14" x14ac:dyDescent="0.15">
      <c r="N8182" s="72"/>
    </row>
    <row r="8183" spans="14:14" x14ac:dyDescent="0.15">
      <c r="N8183" s="72"/>
    </row>
    <row r="8184" spans="14:14" x14ac:dyDescent="0.15">
      <c r="N8184" s="72"/>
    </row>
    <row r="8185" spans="14:14" x14ac:dyDescent="0.15">
      <c r="N8185" s="72"/>
    </row>
    <row r="8186" spans="14:14" x14ac:dyDescent="0.15">
      <c r="N8186" s="72"/>
    </row>
    <row r="8187" spans="14:14" x14ac:dyDescent="0.15">
      <c r="N8187" s="72"/>
    </row>
    <row r="8188" spans="14:14" x14ac:dyDescent="0.15">
      <c r="N8188" s="72"/>
    </row>
    <row r="8189" spans="14:14" x14ac:dyDescent="0.15">
      <c r="N8189" s="72"/>
    </row>
    <row r="8190" spans="14:14" x14ac:dyDescent="0.15">
      <c r="N8190" s="72"/>
    </row>
    <row r="8191" spans="14:14" x14ac:dyDescent="0.15">
      <c r="N8191" s="72"/>
    </row>
    <row r="8192" spans="14:14" x14ac:dyDescent="0.15">
      <c r="N8192" s="72"/>
    </row>
    <row r="8193" spans="14:14" x14ac:dyDescent="0.15">
      <c r="N8193" s="72"/>
    </row>
    <row r="8194" spans="14:14" x14ac:dyDescent="0.15">
      <c r="N8194" s="72"/>
    </row>
    <row r="8195" spans="14:14" x14ac:dyDescent="0.15">
      <c r="N8195" s="72"/>
    </row>
    <row r="8196" spans="14:14" x14ac:dyDescent="0.15">
      <c r="N8196" s="72"/>
    </row>
    <row r="8197" spans="14:14" x14ac:dyDescent="0.15">
      <c r="N8197" s="72"/>
    </row>
    <row r="8198" spans="14:14" x14ac:dyDescent="0.15">
      <c r="N8198" s="72"/>
    </row>
    <row r="8199" spans="14:14" x14ac:dyDescent="0.15">
      <c r="N8199" s="72"/>
    </row>
    <row r="8200" spans="14:14" x14ac:dyDescent="0.15">
      <c r="N8200" s="72"/>
    </row>
    <row r="8201" spans="14:14" x14ac:dyDescent="0.15">
      <c r="N8201" s="72"/>
    </row>
    <row r="8202" spans="14:14" x14ac:dyDescent="0.15">
      <c r="N8202" s="72"/>
    </row>
    <row r="8203" spans="14:14" x14ac:dyDescent="0.15">
      <c r="N8203" s="72"/>
    </row>
    <row r="8204" spans="14:14" x14ac:dyDescent="0.15">
      <c r="N8204" s="72"/>
    </row>
    <row r="8205" spans="14:14" x14ac:dyDescent="0.15">
      <c r="N8205" s="72"/>
    </row>
    <row r="8206" spans="14:14" x14ac:dyDescent="0.15">
      <c r="N8206" s="72"/>
    </row>
    <row r="8207" spans="14:14" x14ac:dyDescent="0.15">
      <c r="N8207" s="72"/>
    </row>
    <row r="8208" spans="14:14" x14ac:dyDescent="0.15">
      <c r="N8208" s="72"/>
    </row>
    <row r="8209" spans="14:14" x14ac:dyDescent="0.15">
      <c r="N8209" s="72"/>
    </row>
    <row r="8210" spans="14:14" x14ac:dyDescent="0.15">
      <c r="N8210" s="72"/>
    </row>
    <row r="8211" spans="14:14" x14ac:dyDescent="0.15">
      <c r="N8211" s="72"/>
    </row>
    <row r="8212" spans="14:14" x14ac:dyDescent="0.15">
      <c r="N8212" s="72"/>
    </row>
    <row r="8213" spans="14:14" x14ac:dyDescent="0.15">
      <c r="N8213" s="72"/>
    </row>
    <row r="8214" spans="14:14" x14ac:dyDescent="0.15">
      <c r="N8214" s="72"/>
    </row>
    <row r="8215" spans="14:14" x14ac:dyDescent="0.15">
      <c r="N8215" s="72"/>
    </row>
    <row r="8216" spans="14:14" x14ac:dyDescent="0.15">
      <c r="N8216" s="72"/>
    </row>
    <row r="8217" spans="14:14" x14ac:dyDescent="0.15">
      <c r="N8217" s="72"/>
    </row>
    <row r="8218" spans="14:14" x14ac:dyDescent="0.15">
      <c r="N8218" s="72"/>
    </row>
    <row r="8219" spans="14:14" x14ac:dyDescent="0.15">
      <c r="N8219" s="72"/>
    </row>
    <row r="8220" spans="14:14" x14ac:dyDescent="0.15">
      <c r="N8220" s="72"/>
    </row>
    <row r="8221" spans="14:14" x14ac:dyDescent="0.15">
      <c r="N8221" s="72"/>
    </row>
    <row r="8222" spans="14:14" x14ac:dyDescent="0.15">
      <c r="N8222" s="72"/>
    </row>
    <row r="8223" spans="14:14" x14ac:dyDescent="0.15">
      <c r="N8223" s="72"/>
    </row>
    <row r="8224" spans="14:14" x14ac:dyDescent="0.15">
      <c r="N8224" s="72"/>
    </row>
    <row r="8225" spans="14:14" x14ac:dyDescent="0.15">
      <c r="N8225" s="72"/>
    </row>
    <row r="8226" spans="14:14" x14ac:dyDescent="0.15">
      <c r="N8226" s="72"/>
    </row>
    <row r="8227" spans="14:14" x14ac:dyDescent="0.15">
      <c r="N8227" s="72"/>
    </row>
    <row r="8228" spans="14:14" x14ac:dyDescent="0.15">
      <c r="N8228" s="72"/>
    </row>
    <row r="8229" spans="14:14" x14ac:dyDescent="0.15">
      <c r="N8229" s="72"/>
    </row>
    <row r="8230" spans="14:14" x14ac:dyDescent="0.15">
      <c r="N8230" s="72"/>
    </row>
    <row r="8231" spans="14:14" x14ac:dyDescent="0.15">
      <c r="N8231" s="72"/>
    </row>
    <row r="8232" spans="14:14" x14ac:dyDescent="0.15">
      <c r="N8232" s="72"/>
    </row>
    <row r="8233" spans="14:14" x14ac:dyDescent="0.15">
      <c r="N8233" s="72"/>
    </row>
    <row r="8234" spans="14:14" x14ac:dyDescent="0.15">
      <c r="N8234" s="72"/>
    </row>
    <row r="8235" spans="14:14" x14ac:dyDescent="0.15">
      <c r="N8235" s="72"/>
    </row>
    <row r="8236" spans="14:14" x14ac:dyDescent="0.15">
      <c r="N8236" s="72"/>
    </row>
    <row r="8237" spans="14:14" x14ac:dyDescent="0.15">
      <c r="N8237" s="72"/>
    </row>
    <row r="8238" spans="14:14" x14ac:dyDescent="0.15">
      <c r="N8238" s="72"/>
    </row>
    <row r="8239" spans="14:14" x14ac:dyDescent="0.15">
      <c r="N8239" s="72"/>
    </row>
    <row r="8240" spans="14:14" x14ac:dyDescent="0.15">
      <c r="N8240" s="72"/>
    </row>
    <row r="8241" spans="14:14" x14ac:dyDescent="0.15">
      <c r="N8241" s="72"/>
    </row>
    <row r="8242" spans="14:14" x14ac:dyDescent="0.15">
      <c r="N8242" s="72"/>
    </row>
    <row r="8243" spans="14:14" x14ac:dyDescent="0.15">
      <c r="N8243" s="72"/>
    </row>
    <row r="8244" spans="14:14" x14ac:dyDescent="0.15">
      <c r="N8244" s="72"/>
    </row>
    <row r="8245" spans="14:14" x14ac:dyDescent="0.15">
      <c r="N8245" s="72"/>
    </row>
    <row r="8246" spans="14:14" x14ac:dyDescent="0.15">
      <c r="N8246" s="72"/>
    </row>
    <row r="8247" spans="14:14" x14ac:dyDescent="0.15">
      <c r="N8247" s="72"/>
    </row>
    <row r="8248" spans="14:14" x14ac:dyDescent="0.15">
      <c r="N8248" s="72"/>
    </row>
    <row r="8249" spans="14:14" x14ac:dyDescent="0.15">
      <c r="N8249" s="72"/>
    </row>
    <row r="8250" spans="14:14" x14ac:dyDescent="0.15">
      <c r="N8250" s="72"/>
    </row>
    <row r="8251" spans="14:14" x14ac:dyDescent="0.15">
      <c r="N8251" s="72"/>
    </row>
    <row r="8252" spans="14:14" x14ac:dyDescent="0.15">
      <c r="N8252" s="72"/>
    </row>
    <row r="8253" spans="14:14" x14ac:dyDescent="0.15">
      <c r="N8253" s="72"/>
    </row>
    <row r="8254" spans="14:14" x14ac:dyDescent="0.15">
      <c r="N8254" s="72"/>
    </row>
    <row r="8255" spans="14:14" x14ac:dyDescent="0.15">
      <c r="N8255" s="72"/>
    </row>
    <row r="8256" spans="14:14" x14ac:dyDescent="0.15">
      <c r="N8256" s="72"/>
    </row>
    <row r="8257" spans="14:14" x14ac:dyDescent="0.15">
      <c r="N8257" s="72"/>
    </row>
    <row r="8258" spans="14:14" x14ac:dyDescent="0.15">
      <c r="N8258" s="72"/>
    </row>
    <row r="8259" spans="14:14" x14ac:dyDescent="0.15">
      <c r="N8259" s="72"/>
    </row>
    <row r="8260" spans="14:14" x14ac:dyDescent="0.15">
      <c r="N8260" s="72"/>
    </row>
    <row r="8261" spans="14:14" x14ac:dyDescent="0.15">
      <c r="N8261" s="72"/>
    </row>
    <row r="8262" spans="14:14" x14ac:dyDescent="0.15">
      <c r="N8262" s="72"/>
    </row>
    <row r="8263" spans="14:14" x14ac:dyDescent="0.15">
      <c r="N8263" s="72"/>
    </row>
    <row r="8264" spans="14:14" x14ac:dyDescent="0.15">
      <c r="N8264" s="72"/>
    </row>
    <row r="8265" spans="14:14" x14ac:dyDescent="0.15">
      <c r="N8265" s="72"/>
    </row>
    <row r="8266" spans="14:14" x14ac:dyDescent="0.15">
      <c r="N8266" s="72"/>
    </row>
    <row r="8267" spans="14:14" x14ac:dyDescent="0.15">
      <c r="N8267" s="72"/>
    </row>
    <row r="8268" spans="14:14" x14ac:dyDescent="0.15">
      <c r="N8268" s="72"/>
    </row>
    <row r="8269" spans="14:14" x14ac:dyDescent="0.15">
      <c r="N8269" s="72"/>
    </row>
    <row r="8270" spans="14:14" x14ac:dyDescent="0.15">
      <c r="N8270" s="72"/>
    </row>
    <row r="8271" spans="14:14" x14ac:dyDescent="0.15">
      <c r="N8271" s="72"/>
    </row>
    <row r="8272" spans="14:14" x14ac:dyDescent="0.15">
      <c r="N8272" s="72"/>
    </row>
    <row r="8273" spans="14:14" x14ac:dyDescent="0.15">
      <c r="N8273" s="72"/>
    </row>
    <row r="8274" spans="14:14" x14ac:dyDescent="0.15">
      <c r="N8274" s="72"/>
    </row>
    <row r="8275" spans="14:14" x14ac:dyDescent="0.15">
      <c r="N8275" s="72"/>
    </row>
    <row r="8276" spans="14:14" x14ac:dyDescent="0.15">
      <c r="N8276" s="72"/>
    </row>
    <row r="8277" spans="14:14" x14ac:dyDescent="0.15">
      <c r="N8277" s="72"/>
    </row>
    <row r="8278" spans="14:14" x14ac:dyDescent="0.15">
      <c r="N8278" s="72"/>
    </row>
    <row r="8279" spans="14:14" x14ac:dyDescent="0.15">
      <c r="N8279" s="72"/>
    </row>
    <row r="8280" spans="14:14" x14ac:dyDescent="0.15">
      <c r="N8280" s="72"/>
    </row>
    <row r="8281" spans="14:14" x14ac:dyDescent="0.15">
      <c r="N8281" s="72"/>
    </row>
    <row r="8282" spans="14:14" x14ac:dyDescent="0.15">
      <c r="N8282" s="72"/>
    </row>
    <row r="8283" spans="14:14" x14ac:dyDescent="0.15">
      <c r="N8283" s="72"/>
    </row>
    <row r="8284" spans="14:14" x14ac:dyDescent="0.15">
      <c r="N8284" s="72"/>
    </row>
    <row r="8285" spans="14:14" x14ac:dyDescent="0.15">
      <c r="N8285" s="72"/>
    </row>
    <row r="8286" spans="14:14" x14ac:dyDescent="0.15">
      <c r="N8286" s="72"/>
    </row>
    <row r="8287" spans="14:14" x14ac:dyDescent="0.15">
      <c r="N8287" s="72"/>
    </row>
    <row r="8288" spans="14:14" x14ac:dyDescent="0.15">
      <c r="N8288" s="72"/>
    </row>
    <row r="8289" spans="14:14" x14ac:dyDescent="0.15">
      <c r="N8289" s="72"/>
    </row>
    <row r="8290" spans="14:14" x14ac:dyDescent="0.15">
      <c r="N8290" s="72"/>
    </row>
    <row r="8291" spans="14:14" x14ac:dyDescent="0.15">
      <c r="N8291" s="72"/>
    </row>
    <row r="8292" spans="14:14" x14ac:dyDescent="0.15">
      <c r="N8292" s="72"/>
    </row>
    <row r="8293" spans="14:14" x14ac:dyDescent="0.15">
      <c r="N8293" s="72"/>
    </row>
    <row r="8294" spans="14:14" x14ac:dyDescent="0.15">
      <c r="N8294" s="72"/>
    </row>
    <row r="8295" spans="14:14" x14ac:dyDescent="0.15">
      <c r="N8295" s="72"/>
    </row>
    <row r="8296" spans="14:14" x14ac:dyDescent="0.15">
      <c r="N8296" s="72"/>
    </row>
    <row r="8297" spans="14:14" x14ac:dyDescent="0.15">
      <c r="N8297" s="72"/>
    </row>
    <row r="8298" spans="14:14" x14ac:dyDescent="0.15">
      <c r="N8298" s="72"/>
    </row>
    <row r="8299" spans="14:14" x14ac:dyDescent="0.15">
      <c r="N8299" s="72"/>
    </row>
    <row r="8300" spans="14:14" x14ac:dyDescent="0.15">
      <c r="N8300" s="72"/>
    </row>
    <row r="8301" spans="14:14" x14ac:dyDescent="0.15">
      <c r="N8301" s="72"/>
    </row>
    <row r="8302" spans="14:14" x14ac:dyDescent="0.15">
      <c r="N8302" s="72"/>
    </row>
    <row r="8303" spans="14:14" x14ac:dyDescent="0.15">
      <c r="N8303" s="72"/>
    </row>
    <row r="8304" spans="14:14" x14ac:dyDescent="0.15">
      <c r="N8304" s="72"/>
    </row>
    <row r="8305" spans="14:14" x14ac:dyDescent="0.15">
      <c r="N8305" s="72"/>
    </row>
    <row r="8306" spans="14:14" x14ac:dyDescent="0.15">
      <c r="N8306" s="72"/>
    </row>
    <row r="8307" spans="14:14" x14ac:dyDescent="0.15">
      <c r="N8307" s="72"/>
    </row>
    <row r="8308" spans="14:14" x14ac:dyDescent="0.15">
      <c r="N8308" s="72"/>
    </row>
    <row r="8309" spans="14:14" x14ac:dyDescent="0.15">
      <c r="N8309" s="72"/>
    </row>
    <row r="8310" spans="14:14" x14ac:dyDescent="0.15">
      <c r="N8310" s="72"/>
    </row>
    <row r="8311" spans="14:14" x14ac:dyDescent="0.15">
      <c r="N8311" s="72"/>
    </row>
    <row r="8312" spans="14:14" x14ac:dyDescent="0.15">
      <c r="N8312" s="72"/>
    </row>
    <row r="8313" spans="14:14" x14ac:dyDescent="0.15">
      <c r="N8313" s="72"/>
    </row>
    <row r="8314" spans="14:14" x14ac:dyDescent="0.15">
      <c r="N8314" s="72"/>
    </row>
    <row r="8315" spans="14:14" x14ac:dyDescent="0.15">
      <c r="N8315" s="72"/>
    </row>
    <row r="8316" spans="14:14" x14ac:dyDescent="0.15">
      <c r="N8316" s="72"/>
    </row>
    <row r="8317" spans="14:14" x14ac:dyDescent="0.15">
      <c r="N8317" s="72"/>
    </row>
    <row r="8318" spans="14:14" x14ac:dyDescent="0.15">
      <c r="N8318" s="72"/>
    </row>
    <row r="8319" spans="14:14" x14ac:dyDescent="0.15">
      <c r="N8319" s="72"/>
    </row>
    <row r="8320" spans="14:14" x14ac:dyDescent="0.15">
      <c r="N8320" s="72"/>
    </row>
    <row r="8321" spans="14:14" x14ac:dyDescent="0.15">
      <c r="N8321" s="72"/>
    </row>
    <row r="8322" spans="14:14" x14ac:dyDescent="0.15">
      <c r="N8322" s="72"/>
    </row>
    <row r="8323" spans="14:14" x14ac:dyDescent="0.15">
      <c r="N8323" s="72"/>
    </row>
    <row r="8324" spans="14:14" x14ac:dyDescent="0.15">
      <c r="N8324" s="72"/>
    </row>
    <row r="8325" spans="14:14" x14ac:dyDescent="0.15">
      <c r="N8325" s="72"/>
    </row>
    <row r="8326" spans="14:14" x14ac:dyDescent="0.15">
      <c r="N8326" s="72"/>
    </row>
    <row r="8327" spans="14:14" x14ac:dyDescent="0.15">
      <c r="N8327" s="72"/>
    </row>
    <row r="8328" spans="14:14" x14ac:dyDescent="0.15">
      <c r="N8328" s="72"/>
    </row>
    <row r="8329" spans="14:14" x14ac:dyDescent="0.15">
      <c r="N8329" s="72"/>
    </row>
    <row r="8330" spans="14:14" x14ac:dyDescent="0.15">
      <c r="N8330" s="72"/>
    </row>
    <row r="8331" spans="14:14" x14ac:dyDescent="0.15">
      <c r="N8331" s="72"/>
    </row>
    <row r="8332" spans="14:14" x14ac:dyDescent="0.15">
      <c r="N8332" s="72"/>
    </row>
    <row r="8333" spans="14:14" x14ac:dyDescent="0.15">
      <c r="N8333" s="72"/>
    </row>
    <row r="8334" spans="14:14" x14ac:dyDescent="0.15">
      <c r="N8334" s="72"/>
    </row>
    <row r="8335" spans="14:14" x14ac:dyDescent="0.15">
      <c r="N8335" s="72"/>
    </row>
    <row r="8336" spans="14:14" x14ac:dyDescent="0.15">
      <c r="N8336" s="72"/>
    </row>
    <row r="8337" spans="14:14" x14ac:dyDescent="0.15">
      <c r="N8337" s="72"/>
    </row>
    <row r="8338" spans="14:14" x14ac:dyDescent="0.15">
      <c r="N8338" s="72"/>
    </row>
    <row r="8339" spans="14:14" x14ac:dyDescent="0.15">
      <c r="N8339" s="72"/>
    </row>
    <row r="8340" spans="14:14" x14ac:dyDescent="0.15">
      <c r="N8340" s="72"/>
    </row>
    <row r="8341" spans="14:14" x14ac:dyDescent="0.15">
      <c r="N8341" s="72"/>
    </row>
    <row r="8342" spans="14:14" x14ac:dyDescent="0.15">
      <c r="N8342" s="72"/>
    </row>
    <row r="8343" spans="14:14" x14ac:dyDescent="0.15">
      <c r="N8343" s="72"/>
    </row>
    <row r="8344" spans="14:14" x14ac:dyDescent="0.15">
      <c r="N8344" s="72"/>
    </row>
    <row r="8345" spans="14:14" x14ac:dyDescent="0.15">
      <c r="N8345" s="72"/>
    </row>
    <row r="8346" spans="14:14" x14ac:dyDescent="0.15">
      <c r="N8346" s="72"/>
    </row>
    <row r="8347" spans="14:14" x14ac:dyDescent="0.15">
      <c r="N8347" s="72"/>
    </row>
    <row r="8348" spans="14:14" x14ac:dyDescent="0.15">
      <c r="N8348" s="72"/>
    </row>
    <row r="8349" spans="14:14" x14ac:dyDescent="0.15">
      <c r="N8349" s="72"/>
    </row>
    <row r="8350" spans="14:14" x14ac:dyDescent="0.15">
      <c r="N8350" s="72"/>
    </row>
    <row r="8351" spans="14:14" x14ac:dyDescent="0.15">
      <c r="N8351" s="72"/>
    </row>
    <row r="8352" spans="14:14" x14ac:dyDescent="0.15">
      <c r="N8352" s="72"/>
    </row>
    <row r="8353" spans="14:14" x14ac:dyDescent="0.15">
      <c r="N8353" s="72"/>
    </row>
    <row r="8354" spans="14:14" x14ac:dyDescent="0.15">
      <c r="N8354" s="72"/>
    </row>
    <row r="8355" spans="14:14" x14ac:dyDescent="0.15">
      <c r="N8355" s="72"/>
    </row>
    <row r="8356" spans="14:14" x14ac:dyDescent="0.15">
      <c r="N8356" s="72"/>
    </row>
    <row r="8357" spans="14:14" x14ac:dyDescent="0.15">
      <c r="N8357" s="72"/>
    </row>
    <row r="8358" spans="14:14" x14ac:dyDescent="0.15">
      <c r="N8358" s="72"/>
    </row>
    <row r="8359" spans="14:14" x14ac:dyDescent="0.15">
      <c r="N8359" s="72"/>
    </row>
    <row r="8360" spans="14:14" x14ac:dyDescent="0.15">
      <c r="N8360" s="72"/>
    </row>
    <row r="8361" spans="14:14" x14ac:dyDescent="0.15">
      <c r="N8361" s="72"/>
    </row>
    <row r="8362" spans="14:14" x14ac:dyDescent="0.15">
      <c r="N8362" s="72"/>
    </row>
    <row r="8363" spans="14:14" x14ac:dyDescent="0.15">
      <c r="N8363" s="72"/>
    </row>
    <row r="8364" spans="14:14" x14ac:dyDescent="0.15">
      <c r="N8364" s="72"/>
    </row>
    <row r="8365" spans="14:14" x14ac:dyDescent="0.15">
      <c r="N8365" s="72"/>
    </row>
    <row r="8366" spans="14:14" x14ac:dyDescent="0.15">
      <c r="N8366" s="72"/>
    </row>
    <row r="8367" spans="14:14" x14ac:dyDescent="0.15">
      <c r="N8367" s="72"/>
    </row>
    <row r="8368" spans="14:14" x14ac:dyDescent="0.15">
      <c r="N8368" s="72"/>
    </row>
    <row r="8369" spans="14:14" x14ac:dyDescent="0.15">
      <c r="N8369" s="72"/>
    </row>
    <row r="8370" spans="14:14" x14ac:dyDescent="0.15">
      <c r="N8370" s="72"/>
    </row>
    <row r="8371" spans="14:14" x14ac:dyDescent="0.15">
      <c r="N8371" s="72"/>
    </row>
    <row r="8372" spans="14:14" x14ac:dyDescent="0.15">
      <c r="N8372" s="72"/>
    </row>
    <row r="8373" spans="14:14" x14ac:dyDescent="0.15">
      <c r="N8373" s="72"/>
    </row>
    <row r="8374" spans="14:14" x14ac:dyDescent="0.15">
      <c r="N8374" s="72"/>
    </row>
    <row r="8375" spans="14:14" x14ac:dyDescent="0.15">
      <c r="N8375" s="72"/>
    </row>
    <row r="8376" spans="14:14" x14ac:dyDescent="0.15">
      <c r="N8376" s="72"/>
    </row>
    <row r="8377" spans="14:14" x14ac:dyDescent="0.15">
      <c r="N8377" s="72"/>
    </row>
    <row r="8378" spans="14:14" x14ac:dyDescent="0.15">
      <c r="N8378" s="72"/>
    </row>
    <row r="8379" spans="14:14" x14ac:dyDescent="0.15">
      <c r="N8379" s="72"/>
    </row>
    <row r="8380" spans="14:14" x14ac:dyDescent="0.15">
      <c r="N8380" s="72"/>
    </row>
    <row r="8381" spans="14:14" x14ac:dyDescent="0.15">
      <c r="N8381" s="72"/>
    </row>
    <row r="8382" spans="14:14" x14ac:dyDescent="0.15">
      <c r="N8382" s="72"/>
    </row>
    <row r="8383" spans="14:14" x14ac:dyDescent="0.15">
      <c r="N8383" s="72"/>
    </row>
    <row r="8384" spans="14:14" x14ac:dyDescent="0.15">
      <c r="N8384" s="72"/>
    </row>
    <row r="8385" spans="14:14" x14ac:dyDescent="0.15">
      <c r="N8385" s="72"/>
    </row>
    <row r="8386" spans="14:14" x14ac:dyDescent="0.15">
      <c r="N8386" s="72"/>
    </row>
    <row r="8387" spans="14:14" x14ac:dyDescent="0.15">
      <c r="N8387" s="72"/>
    </row>
    <row r="8388" spans="14:14" x14ac:dyDescent="0.15">
      <c r="N8388" s="72"/>
    </row>
    <row r="8389" spans="14:14" x14ac:dyDescent="0.15">
      <c r="N8389" s="72"/>
    </row>
    <row r="8390" spans="14:14" x14ac:dyDescent="0.15">
      <c r="N8390" s="72"/>
    </row>
    <row r="8391" spans="14:14" x14ac:dyDescent="0.15">
      <c r="N8391" s="72"/>
    </row>
    <row r="8392" spans="14:14" x14ac:dyDescent="0.15">
      <c r="N8392" s="72"/>
    </row>
    <row r="8393" spans="14:14" x14ac:dyDescent="0.15">
      <c r="N8393" s="72"/>
    </row>
    <row r="8394" spans="14:14" x14ac:dyDescent="0.15">
      <c r="N8394" s="72"/>
    </row>
    <row r="8395" spans="14:14" x14ac:dyDescent="0.15">
      <c r="N8395" s="72"/>
    </row>
    <row r="8396" spans="14:14" x14ac:dyDescent="0.15">
      <c r="N8396" s="72"/>
    </row>
    <row r="8397" spans="14:14" x14ac:dyDescent="0.15">
      <c r="N8397" s="72"/>
    </row>
    <row r="8398" spans="14:14" x14ac:dyDescent="0.15">
      <c r="N8398" s="72"/>
    </row>
    <row r="8399" spans="14:14" x14ac:dyDescent="0.15">
      <c r="N8399" s="72"/>
    </row>
    <row r="8400" spans="14:14" x14ac:dyDescent="0.15">
      <c r="N8400" s="72"/>
    </row>
    <row r="8401" spans="14:14" x14ac:dyDescent="0.15">
      <c r="N8401" s="72"/>
    </row>
    <row r="8402" spans="14:14" x14ac:dyDescent="0.15">
      <c r="N8402" s="72"/>
    </row>
    <row r="8403" spans="14:14" x14ac:dyDescent="0.15">
      <c r="N8403" s="72"/>
    </row>
    <row r="8404" spans="14:14" x14ac:dyDescent="0.15">
      <c r="N8404" s="72"/>
    </row>
    <row r="8405" spans="14:14" x14ac:dyDescent="0.15">
      <c r="N8405" s="72"/>
    </row>
    <row r="8406" spans="14:14" x14ac:dyDescent="0.15">
      <c r="N8406" s="72"/>
    </row>
    <row r="8407" spans="14:14" x14ac:dyDescent="0.15">
      <c r="N8407" s="72"/>
    </row>
    <row r="8408" spans="14:14" x14ac:dyDescent="0.15">
      <c r="N8408" s="72"/>
    </row>
    <row r="8409" spans="14:14" x14ac:dyDescent="0.15">
      <c r="N8409" s="72"/>
    </row>
    <row r="8410" spans="14:14" x14ac:dyDescent="0.15">
      <c r="N8410" s="72"/>
    </row>
    <row r="8411" spans="14:14" x14ac:dyDescent="0.15">
      <c r="N8411" s="72"/>
    </row>
    <row r="8412" spans="14:14" x14ac:dyDescent="0.15">
      <c r="N8412" s="72"/>
    </row>
    <row r="8413" spans="14:14" x14ac:dyDescent="0.15">
      <c r="N8413" s="72"/>
    </row>
    <row r="8414" spans="14:14" x14ac:dyDescent="0.15">
      <c r="N8414" s="72"/>
    </row>
    <row r="8415" spans="14:14" x14ac:dyDescent="0.15">
      <c r="N8415" s="72"/>
    </row>
    <row r="8416" spans="14:14" x14ac:dyDescent="0.15">
      <c r="N8416" s="72"/>
    </row>
    <row r="8417" spans="14:14" x14ac:dyDescent="0.15">
      <c r="N8417" s="72"/>
    </row>
    <row r="8418" spans="14:14" x14ac:dyDescent="0.15">
      <c r="N8418" s="72"/>
    </row>
    <row r="8419" spans="14:14" x14ac:dyDescent="0.15">
      <c r="N8419" s="72"/>
    </row>
    <row r="8420" spans="14:14" x14ac:dyDescent="0.15">
      <c r="N8420" s="72"/>
    </row>
    <row r="8421" spans="14:14" x14ac:dyDescent="0.15">
      <c r="N8421" s="72"/>
    </row>
    <row r="8422" spans="14:14" x14ac:dyDescent="0.15">
      <c r="N8422" s="72"/>
    </row>
    <row r="8423" spans="14:14" x14ac:dyDescent="0.15">
      <c r="N8423" s="72"/>
    </row>
    <row r="8424" spans="14:14" x14ac:dyDescent="0.15">
      <c r="N8424" s="72"/>
    </row>
    <row r="8425" spans="14:14" x14ac:dyDescent="0.15">
      <c r="N8425" s="72"/>
    </row>
    <row r="8426" spans="14:14" x14ac:dyDescent="0.15">
      <c r="N8426" s="72"/>
    </row>
    <row r="8427" spans="14:14" x14ac:dyDescent="0.15">
      <c r="N8427" s="72"/>
    </row>
    <row r="8428" spans="14:14" x14ac:dyDescent="0.15">
      <c r="N8428" s="72"/>
    </row>
    <row r="8429" spans="14:14" x14ac:dyDescent="0.15">
      <c r="N8429" s="72"/>
    </row>
    <row r="8430" spans="14:14" x14ac:dyDescent="0.15">
      <c r="N8430" s="72"/>
    </row>
    <row r="8431" spans="14:14" x14ac:dyDescent="0.15">
      <c r="N8431" s="72"/>
    </row>
    <row r="8432" spans="14:14" x14ac:dyDescent="0.15">
      <c r="N8432" s="72"/>
    </row>
    <row r="8433" spans="14:14" x14ac:dyDescent="0.15">
      <c r="N8433" s="72"/>
    </row>
    <row r="8434" spans="14:14" x14ac:dyDescent="0.15">
      <c r="N8434" s="72"/>
    </row>
    <row r="8435" spans="14:14" x14ac:dyDescent="0.15">
      <c r="N8435" s="72"/>
    </row>
    <row r="8436" spans="14:14" x14ac:dyDescent="0.15">
      <c r="N8436" s="72"/>
    </row>
    <row r="8437" spans="14:14" x14ac:dyDescent="0.15">
      <c r="N8437" s="72"/>
    </row>
    <row r="8438" spans="14:14" x14ac:dyDescent="0.15">
      <c r="N8438" s="72"/>
    </row>
    <row r="8439" spans="14:14" x14ac:dyDescent="0.15">
      <c r="N8439" s="72"/>
    </row>
    <row r="8440" spans="14:14" x14ac:dyDescent="0.15">
      <c r="N8440" s="72"/>
    </row>
    <row r="8441" spans="14:14" x14ac:dyDescent="0.15">
      <c r="N8441" s="72"/>
    </row>
    <row r="8442" spans="14:14" x14ac:dyDescent="0.15">
      <c r="N8442" s="72"/>
    </row>
    <row r="8443" spans="14:14" x14ac:dyDescent="0.15">
      <c r="N8443" s="72"/>
    </row>
    <row r="8444" spans="14:14" x14ac:dyDescent="0.15">
      <c r="N8444" s="72"/>
    </row>
    <row r="8445" spans="14:14" x14ac:dyDescent="0.15">
      <c r="N8445" s="72"/>
    </row>
    <row r="8446" spans="14:14" x14ac:dyDescent="0.15">
      <c r="N8446" s="72"/>
    </row>
    <row r="8447" spans="14:14" x14ac:dyDescent="0.15">
      <c r="N8447" s="72"/>
    </row>
    <row r="8448" spans="14:14" x14ac:dyDescent="0.15">
      <c r="N8448" s="72"/>
    </row>
    <row r="8449" spans="14:14" x14ac:dyDescent="0.15">
      <c r="N8449" s="72"/>
    </row>
    <row r="8450" spans="14:14" x14ac:dyDescent="0.15">
      <c r="N8450" s="72"/>
    </row>
    <row r="8451" spans="14:14" x14ac:dyDescent="0.15">
      <c r="N8451" s="72"/>
    </row>
    <row r="8452" spans="14:14" x14ac:dyDescent="0.15">
      <c r="N8452" s="72"/>
    </row>
    <row r="8453" spans="14:14" x14ac:dyDescent="0.15">
      <c r="N8453" s="72"/>
    </row>
    <row r="8454" spans="14:14" x14ac:dyDescent="0.15">
      <c r="N8454" s="72"/>
    </row>
    <row r="8455" spans="14:14" x14ac:dyDescent="0.15">
      <c r="N8455" s="72"/>
    </row>
    <row r="8456" spans="14:14" x14ac:dyDescent="0.15">
      <c r="N8456" s="72"/>
    </row>
    <row r="8457" spans="14:14" x14ac:dyDescent="0.15">
      <c r="N8457" s="72"/>
    </row>
    <row r="8458" spans="14:14" x14ac:dyDescent="0.15">
      <c r="N8458" s="72"/>
    </row>
    <row r="8459" spans="14:14" x14ac:dyDescent="0.15">
      <c r="N8459" s="72"/>
    </row>
    <row r="8460" spans="14:14" x14ac:dyDescent="0.15">
      <c r="N8460" s="72"/>
    </row>
    <row r="8461" spans="14:14" x14ac:dyDescent="0.15">
      <c r="N8461" s="72"/>
    </row>
    <row r="8462" spans="14:14" x14ac:dyDescent="0.15">
      <c r="N8462" s="72"/>
    </row>
    <row r="8463" spans="14:14" x14ac:dyDescent="0.15">
      <c r="N8463" s="72"/>
    </row>
    <row r="8464" spans="14:14" x14ac:dyDescent="0.15">
      <c r="N8464" s="72"/>
    </row>
    <row r="8465" spans="14:14" x14ac:dyDescent="0.15">
      <c r="N8465" s="72"/>
    </row>
    <row r="8466" spans="14:14" x14ac:dyDescent="0.15">
      <c r="N8466" s="72"/>
    </row>
    <row r="8467" spans="14:14" x14ac:dyDescent="0.15">
      <c r="N8467" s="72"/>
    </row>
    <row r="8468" spans="14:14" x14ac:dyDescent="0.15">
      <c r="N8468" s="72"/>
    </row>
    <row r="8469" spans="14:14" x14ac:dyDescent="0.15">
      <c r="N8469" s="72"/>
    </row>
    <row r="8470" spans="14:14" x14ac:dyDescent="0.15">
      <c r="N8470" s="72"/>
    </row>
    <row r="8471" spans="14:14" x14ac:dyDescent="0.15">
      <c r="N8471" s="72"/>
    </row>
    <row r="8472" spans="14:14" x14ac:dyDescent="0.15">
      <c r="N8472" s="72"/>
    </row>
    <row r="8473" spans="14:14" x14ac:dyDescent="0.15">
      <c r="N8473" s="72"/>
    </row>
    <row r="8474" spans="14:14" x14ac:dyDescent="0.15">
      <c r="N8474" s="72"/>
    </row>
    <row r="8475" spans="14:14" x14ac:dyDescent="0.15">
      <c r="N8475" s="72"/>
    </row>
    <row r="8476" spans="14:14" x14ac:dyDescent="0.15">
      <c r="N8476" s="72"/>
    </row>
    <row r="8477" spans="14:14" x14ac:dyDescent="0.15">
      <c r="N8477" s="72"/>
    </row>
    <row r="8478" spans="14:14" x14ac:dyDescent="0.15">
      <c r="N8478" s="72"/>
    </row>
    <row r="8479" spans="14:14" x14ac:dyDescent="0.15">
      <c r="N8479" s="72"/>
    </row>
    <row r="8480" spans="14:14" x14ac:dyDescent="0.15">
      <c r="N8480" s="72"/>
    </row>
    <row r="8481" spans="14:14" x14ac:dyDescent="0.15">
      <c r="N8481" s="72"/>
    </row>
    <row r="8482" spans="14:14" x14ac:dyDescent="0.15">
      <c r="N8482" s="72"/>
    </row>
    <row r="8483" spans="14:14" x14ac:dyDescent="0.15">
      <c r="N8483" s="72"/>
    </row>
    <row r="8484" spans="14:14" x14ac:dyDescent="0.15">
      <c r="N8484" s="72"/>
    </row>
    <row r="8485" spans="14:14" x14ac:dyDescent="0.15">
      <c r="N8485" s="72"/>
    </row>
    <row r="8486" spans="14:14" x14ac:dyDescent="0.15">
      <c r="N8486" s="72"/>
    </row>
    <row r="8487" spans="14:14" x14ac:dyDescent="0.15">
      <c r="N8487" s="72"/>
    </row>
    <row r="8488" spans="14:14" x14ac:dyDescent="0.15">
      <c r="N8488" s="72"/>
    </row>
    <row r="8489" spans="14:14" x14ac:dyDescent="0.15">
      <c r="N8489" s="72"/>
    </row>
    <row r="8490" spans="14:14" x14ac:dyDescent="0.15">
      <c r="N8490" s="72"/>
    </row>
    <row r="8491" spans="14:14" x14ac:dyDescent="0.15">
      <c r="N8491" s="72"/>
    </row>
    <row r="8492" spans="14:14" x14ac:dyDescent="0.15">
      <c r="N8492" s="72"/>
    </row>
    <row r="8493" spans="14:14" x14ac:dyDescent="0.15">
      <c r="N8493" s="72"/>
    </row>
    <row r="8494" spans="14:14" x14ac:dyDescent="0.15">
      <c r="N8494" s="72"/>
    </row>
    <row r="8495" spans="14:14" x14ac:dyDescent="0.15">
      <c r="N8495" s="72"/>
    </row>
    <row r="8496" spans="14:14" x14ac:dyDescent="0.15">
      <c r="N8496" s="72"/>
    </row>
    <row r="8497" spans="14:14" x14ac:dyDescent="0.15">
      <c r="N8497" s="72"/>
    </row>
    <row r="8498" spans="14:14" x14ac:dyDescent="0.15">
      <c r="N8498" s="72"/>
    </row>
    <row r="8499" spans="14:14" x14ac:dyDescent="0.15">
      <c r="N8499" s="72"/>
    </row>
    <row r="8500" spans="14:14" x14ac:dyDescent="0.15">
      <c r="N8500" s="72"/>
    </row>
    <row r="8501" spans="14:14" x14ac:dyDescent="0.15">
      <c r="N8501" s="72"/>
    </row>
    <row r="8502" spans="14:14" x14ac:dyDescent="0.15">
      <c r="N8502" s="72"/>
    </row>
    <row r="8503" spans="14:14" x14ac:dyDescent="0.15">
      <c r="N8503" s="72"/>
    </row>
    <row r="8504" spans="14:14" x14ac:dyDescent="0.15">
      <c r="N8504" s="72"/>
    </row>
    <row r="8505" spans="14:14" x14ac:dyDescent="0.15">
      <c r="N8505" s="72"/>
    </row>
    <row r="8506" spans="14:14" x14ac:dyDescent="0.15">
      <c r="N8506" s="72"/>
    </row>
    <row r="8507" spans="14:14" x14ac:dyDescent="0.15">
      <c r="N8507" s="72"/>
    </row>
    <row r="8508" spans="14:14" x14ac:dyDescent="0.15">
      <c r="N8508" s="72"/>
    </row>
    <row r="8509" spans="14:14" x14ac:dyDescent="0.15">
      <c r="N8509" s="72"/>
    </row>
    <row r="8510" spans="14:14" x14ac:dyDescent="0.15">
      <c r="N8510" s="72"/>
    </row>
    <row r="8511" spans="14:14" x14ac:dyDescent="0.15">
      <c r="N8511" s="72"/>
    </row>
    <row r="8512" spans="14:14" x14ac:dyDescent="0.15">
      <c r="N8512" s="72"/>
    </row>
    <row r="8513" spans="14:14" x14ac:dyDescent="0.15">
      <c r="N8513" s="72"/>
    </row>
    <row r="8514" spans="14:14" x14ac:dyDescent="0.15">
      <c r="N8514" s="72"/>
    </row>
    <row r="8515" spans="14:14" x14ac:dyDescent="0.15">
      <c r="N8515" s="72"/>
    </row>
    <row r="8516" spans="14:14" x14ac:dyDescent="0.15">
      <c r="N8516" s="72"/>
    </row>
    <row r="8517" spans="14:14" x14ac:dyDescent="0.15">
      <c r="N8517" s="72"/>
    </row>
    <row r="8518" spans="14:14" x14ac:dyDescent="0.15">
      <c r="N8518" s="72"/>
    </row>
    <row r="8519" spans="14:14" x14ac:dyDescent="0.15">
      <c r="N8519" s="72"/>
    </row>
    <row r="8520" spans="14:14" x14ac:dyDescent="0.15">
      <c r="N8520" s="72"/>
    </row>
    <row r="8521" spans="14:14" x14ac:dyDescent="0.15">
      <c r="N8521" s="72"/>
    </row>
    <row r="8522" spans="14:14" x14ac:dyDescent="0.15">
      <c r="N8522" s="72"/>
    </row>
    <row r="8523" spans="14:14" x14ac:dyDescent="0.15">
      <c r="N8523" s="72"/>
    </row>
    <row r="8524" spans="14:14" x14ac:dyDescent="0.15">
      <c r="N8524" s="72"/>
    </row>
    <row r="8525" spans="14:14" x14ac:dyDescent="0.15">
      <c r="N8525" s="72"/>
    </row>
    <row r="8526" spans="14:14" x14ac:dyDescent="0.15">
      <c r="N8526" s="72"/>
    </row>
    <row r="8527" spans="14:14" x14ac:dyDescent="0.15">
      <c r="N8527" s="72"/>
    </row>
    <row r="8528" spans="14:14" x14ac:dyDescent="0.15">
      <c r="N8528" s="72"/>
    </row>
    <row r="8529" spans="14:14" x14ac:dyDescent="0.15">
      <c r="N8529" s="72"/>
    </row>
    <row r="8530" spans="14:14" x14ac:dyDescent="0.15">
      <c r="N8530" s="72"/>
    </row>
    <row r="8531" spans="14:14" x14ac:dyDescent="0.15">
      <c r="N8531" s="72"/>
    </row>
    <row r="8532" spans="14:14" x14ac:dyDescent="0.15">
      <c r="N8532" s="72"/>
    </row>
    <row r="8533" spans="14:14" x14ac:dyDescent="0.15">
      <c r="N8533" s="72"/>
    </row>
    <row r="8534" spans="14:14" x14ac:dyDescent="0.15">
      <c r="N8534" s="72"/>
    </row>
    <row r="8535" spans="14:14" x14ac:dyDescent="0.15">
      <c r="N8535" s="72"/>
    </row>
    <row r="8536" spans="14:14" x14ac:dyDescent="0.15">
      <c r="N8536" s="72"/>
    </row>
    <row r="8537" spans="14:14" x14ac:dyDescent="0.15">
      <c r="N8537" s="72"/>
    </row>
    <row r="8538" spans="14:14" x14ac:dyDescent="0.15">
      <c r="N8538" s="72"/>
    </row>
    <row r="8539" spans="14:14" x14ac:dyDescent="0.15">
      <c r="N8539" s="72"/>
    </row>
    <row r="8540" spans="14:14" x14ac:dyDescent="0.15">
      <c r="N8540" s="72"/>
    </row>
    <row r="8541" spans="14:14" x14ac:dyDescent="0.15">
      <c r="N8541" s="72"/>
    </row>
    <row r="8542" spans="14:14" x14ac:dyDescent="0.15">
      <c r="N8542" s="72"/>
    </row>
    <row r="8543" spans="14:14" x14ac:dyDescent="0.15">
      <c r="N8543" s="72"/>
    </row>
    <row r="8544" spans="14:14" x14ac:dyDescent="0.15">
      <c r="N8544" s="72"/>
    </row>
    <row r="8545" spans="14:14" x14ac:dyDescent="0.15">
      <c r="N8545" s="72"/>
    </row>
    <row r="8546" spans="14:14" x14ac:dyDescent="0.15">
      <c r="N8546" s="72"/>
    </row>
    <row r="8547" spans="14:14" x14ac:dyDescent="0.15">
      <c r="N8547" s="72"/>
    </row>
    <row r="8548" spans="14:14" x14ac:dyDescent="0.15">
      <c r="N8548" s="72"/>
    </row>
    <row r="8549" spans="14:14" x14ac:dyDescent="0.15">
      <c r="N8549" s="72"/>
    </row>
    <row r="8550" spans="14:14" x14ac:dyDescent="0.15">
      <c r="N8550" s="72"/>
    </row>
    <row r="8551" spans="14:14" x14ac:dyDescent="0.15">
      <c r="N8551" s="72"/>
    </row>
    <row r="8552" spans="14:14" x14ac:dyDescent="0.15">
      <c r="N8552" s="72"/>
    </row>
    <row r="8553" spans="14:14" x14ac:dyDescent="0.15">
      <c r="N8553" s="72"/>
    </row>
    <row r="8554" spans="14:14" x14ac:dyDescent="0.15">
      <c r="N8554" s="72"/>
    </row>
    <row r="8555" spans="14:14" x14ac:dyDescent="0.15">
      <c r="N8555" s="72"/>
    </row>
    <row r="8556" spans="14:14" x14ac:dyDescent="0.15">
      <c r="N8556" s="72"/>
    </row>
    <row r="8557" spans="14:14" x14ac:dyDescent="0.15">
      <c r="N8557" s="72"/>
    </row>
    <row r="8558" spans="14:14" x14ac:dyDescent="0.15">
      <c r="N8558" s="72"/>
    </row>
    <row r="8559" spans="14:14" x14ac:dyDescent="0.15">
      <c r="N8559" s="72"/>
    </row>
    <row r="8560" spans="14:14" x14ac:dyDescent="0.15">
      <c r="N8560" s="72"/>
    </row>
    <row r="8561" spans="14:14" x14ac:dyDescent="0.15">
      <c r="N8561" s="72"/>
    </row>
    <row r="8562" spans="14:14" x14ac:dyDescent="0.15">
      <c r="N8562" s="72"/>
    </row>
    <row r="8563" spans="14:14" x14ac:dyDescent="0.15">
      <c r="N8563" s="72"/>
    </row>
    <row r="8564" spans="14:14" x14ac:dyDescent="0.15">
      <c r="N8564" s="72"/>
    </row>
    <row r="8565" spans="14:14" x14ac:dyDescent="0.15">
      <c r="N8565" s="72"/>
    </row>
    <row r="8566" spans="14:14" x14ac:dyDescent="0.15">
      <c r="N8566" s="72"/>
    </row>
    <row r="8567" spans="14:14" x14ac:dyDescent="0.15">
      <c r="N8567" s="72"/>
    </row>
    <row r="8568" spans="14:14" x14ac:dyDescent="0.15">
      <c r="N8568" s="72"/>
    </row>
    <row r="8569" spans="14:14" x14ac:dyDescent="0.15">
      <c r="N8569" s="72"/>
    </row>
    <row r="8570" spans="14:14" x14ac:dyDescent="0.15">
      <c r="N8570" s="72"/>
    </row>
    <row r="8571" spans="14:14" x14ac:dyDescent="0.15">
      <c r="N8571" s="72"/>
    </row>
    <row r="8572" spans="14:14" x14ac:dyDescent="0.15">
      <c r="N8572" s="72"/>
    </row>
    <row r="8573" spans="14:14" x14ac:dyDescent="0.15">
      <c r="N8573" s="72"/>
    </row>
    <row r="8574" spans="14:14" x14ac:dyDescent="0.15">
      <c r="N8574" s="72"/>
    </row>
    <row r="8575" spans="14:14" x14ac:dyDescent="0.15">
      <c r="N8575" s="72"/>
    </row>
    <row r="8576" spans="14:14" x14ac:dyDescent="0.15">
      <c r="N8576" s="72"/>
    </row>
    <row r="8577" spans="14:14" x14ac:dyDescent="0.15">
      <c r="N8577" s="72"/>
    </row>
    <row r="8578" spans="14:14" x14ac:dyDescent="0.15">
      <c r="N8578" s="72"/>
    </row>
    <row r="8579" spans="14:14" x14ac:dyDescent="0.15">
      <c r="N8579" s="72"/>
    </row>
    <row r="8580" spans="14:14" x14ac:dyDescent="0.15">
      <c r="N8580" s="72"/>
    </row>
    <row r="8581" spans="14:14" x14ac:dyDescent="0.15">
      <c r="N8581" s="72"/>
    </row>
    <row r="8582" spans="14:14" x14ac:dyDescent="0.15">
      <c r="N8582" s="72"/>
    </row>
    <row r="8583" spans="14:14" x14ac:dyDescent="0.15">
      <c r="N8583" s="72"/>
    </row>
    <row r="8584" spans="14:14" x14ac:dyDescent="0.15">
      <c r="N8584" s="72"/>
    </row>
    <row r="8585" spans="14:14" x14ac:dyDescent="0.15">
      <c r="N8585" s="72"/>
    </row>
    <row r="8586" spans="14:14" x14ac:dyDescent="0.15">
      <c r="N8586" s="72"/>
    </row>
    <row r="8587" spans="14:14" x14ac:dyDescent="0.15">
      <c r="N8587" s="72"/>
    </row>
    <row r="8588" spans="14:14" x14ac:dyDescent="0.15">
      <c r="N8588" s="72"/>
    </row>
    <row r="8589" spans="14:14" x14ac:dyDescent="0.15">
      <c r="N8589" s="72"/>
    </row>
    <row r="8590" spans="14:14" x14ac:dyDescent="0.15">
      <c r="N8590" s="72"/>
    </row>
    <row r="8591" spans="14:14" x14ac:dyDescent="0.15">
      <c r="N8591" s="72"/>
    </row>
    <row r="8592" spans="14:14" x14ac:dyDescent="0.15">
      <c r="N8592" s="72"/>
    </row>
    <row r="8593" spans="14:14" x14ac:dyDescent="0.15">
      <c r="N8593" s="72"/>
    </row>
    <row r="8594" spans="14:14" x14ac:dyDescent="0.15">
      <c r="N8594" s="72"/>
    </row>
    <row r="8595" spans="14:14" x14ac:dyDescent="0.15">
      <c r="N8595" s="72"/>
    </row>
    <row r="8596" spans="14:14" x14ac:dyDescent="0.15">
      <c r="N8596" s="72"/>
    </row>
    <row r="8597" spans="14:14" x14ac:dyDescent="0.15">
      <c r="N8597" s="72"/>
    </row>
    <row r="8598" spans="14:14" x14ac:dyDescent="0.15">
      <c r="N8598" s="72"/>
    </row>
    <row r="8599" spans="14:14" x14ac:dyDescent="0.15">
      <c r="N8599" s="72"/>
    </row>
    <row r="8600" spans="14:14" x14ac:dyDescent="0.15">
      <c r="N8600" s="72"/>
    </row>
    <row r="8601" spans="14:14" x14ac:dyDescent="0.15">
      <c r="N8601" s="72"/>
    </row>
    <row r="8602" spans="14:14" x14ac:dyDescent="0.15">
      <c r="N8602" s="72"/>
    </row>
    <row r="8603" spans="14:14" x14ac:dyDescent="0.15">
      <c r="N8603" s="72"/>
    </row>
    <row r="8604" spans="14:14" x14ac:dyDescent="0.15">
      <c r="N8604" s="72"/>
    </row>
    <row r="8605" spans="14:14" x14ac:dyDescent="0.15">
      <c r="N8605" s="72"/>
    </row>
    <row r="8606" spans="14:14" x14ac:dyDescent="0.15">
      <c r="N8606" s="72"/>
    </row>
    <row r="8607" spans="14:14" x14ac:dyDescent="0.15">
      <c r="N8607" s="72"/>
    </row>
    <row r="8608" spans="14:14" x14ac:dyDescent="0.15">
      <c r="N8608" s="72"/>
    </row>
    <row r="8609" spans="14:14" x14ac:dyDescent="0.15">
      <c r="N8609" s="72"/>
    </row>
    <row r="8610" spans="14:14" x14ac:dyDescent="0.15">
      <c r="N8610" s="72"/>
    </row>
    <row r="8611" spans="14:14" x14ac:dyDescent="0.15">
      <c r="N8611" s="72"/>
    </row>
    <row r="8612" spans="14:14" x14ac:dyDescent="0.15">
      <c r="N8612" s="72"/>
    </row>
    <row r="8613" spans="14:14" x14ac:dyDescent="0.15">
      <c r="N8613" s="72"/>
    </row>
    <row r="8614" spans="14:14" x14ac:dyDescent="0.15">
      <c r="N8614" s="72"/>
    </row>
    <row r="8615" spans="14:14" x14ac:dyDescent="0.15">
      <c r="N8615" s="72"/>
    </row>
    <row r="8616" spans="14:14" x14ac:dyDescent="0.15">
      <c r="N8616" s="72"/>
    </row>
    <row r="8617" spans="14:14" x14ac:dyDescent="0.15">
      <c r="N8617" s="72"/>
    </row>
    <row r="8618" spans="14:14" x14ac:dyDescent="0.15">
      <c r="N8618" s="72"/>
    </row>
    <row r="8619" spans="14:14" x14ac:dyDescent="0.15">
      <c r="N8619" s="72"/>
    </row>
    <row r="8620" spans="14:14" x14ac:dyDescent="0.15">
      <c r="N8620" s="72"/>
    </row>
    <row r="8621" spans="14:14" x14ac:dyDescent="0.15">
      <c r="N8621" s="72"/>
    </row>
    <row r="8622" spans="14:14" x14ac:dyDescent="0.15">
      <c r="N8622" s="72"/>
    </row>
    <row r="8623" spans="14:14" x14ac:dyDescent="0.15">
      <c r="N8623" s="72"/>
    </row>
    <row r="8624" spans="14:14" x14ac:dyDescent="0.15">
      <c r="N8624" s="72"/>
    </row>
    <row r="8625" spans="14:14" x14ac:dyDescent="0.15">
      <c r="N8625" s="72"/>
    </row>
    <row r="8626" spans="14:14" x14ac:dyDescent="0.15">
      <c r="N8626" s="72"/>
    </row>
    <row r="8627" spans="14:14" x14ac:dyDescent="0.15">
      <c r="N8627" s="72"/>
    </row>
    <row r="8628" spans="14:14" x14ac:dyDescent="0.15">
      <c r="N8628" s="72"/>
    </row>
    <row r="8629" spans="14:14" x14ac:dyDescent="0.15">
      <c r="N8629" s="72"/>
    </row>
    <row r="8630" spans="14:14" x14ac:dyDescent="0.15">
      <c r="N8630" s="72"/>
    </row>
    <row r="8631" spans="14:14" x14ac:dyDescent="0.15">
      <c r="N8631" s="72"/>
    </row>
    <row r="8632" spans="14:14" x14ac:dyDescent="0.15">
      <c r="N8632" s="72"/>
    </row>
    <row r="8633" spans="14:14" x14ac:dyDescent="0.15">
      <c r="N8633" s="72"/>
    </row>
    <row r="8634" spans="14:14" x14ac:dyDescent="0.15">
      <c r="N8634" s="72"/>
    </row>
    <row r="8635" spans="14:14" x14ac:dyDescent="0.15">
      <c r="N8635" s="72"/>
    </row>
    <row r="8636" spans="14:14" x14ac:dyDescent="0.15">
      <c r="N8636" s="72"/>
    </row>
    <row r="8637" spans="14:14" x14ac:dyDescent="0.15">
      <c r="N8637" s="72"/>
    </row>
    <row r="8638" spans="14:14" x14ac:dyDescent="0.15">
      <c r="N8638" s="72"/>
    </row>
    <row r="8639" spans="14:14" x14ac:dyDescent="0.15">
      <c r="N8639" s="72"/>
    </row>
    <row r="8640" spans="14:14" x14ac:dyDescent="0.15">
      <c r="N8640" s="72"/>
    </row>
    <row r="8641" spans="14:14" x14ac:dyDescent="0.15">
      <c r="N8641" s="72"/>
    </row>
    <row r="8642" spans="14:14" x14ac:dyDescent="0.15">
      <c r="N8642" s="72"/>
    </row>
    <row r="8643" spans="14:14" x14ac:dyDescent="0.15">
      <c r="N8643" s="72"/>
    </row>
    <row r="8644" spans="14:14" x14ac:dyDescent="0.15">
      <c r="N8644" s="72"/>
    </row>
    <row r="8645" spans="14:14" x14ac:dyDescent="0.15">
      <c r="N8645" s="72"/>
    </row>
    <row r="8646" spans="14:14" x14ac:dyDescent="0.15">
      <c r="N8646" s="72"/>
    </row>
    <row r="8647" spans="14:14" x14ac:dyDescent="0.15">
      <c r="N8647" s="72"/>
    </row>
    <row r="8648" spans="14:14" x14ac:dyDescent="0.15">
      <c r="N8648" s="72"/>
    </row>
    <row r="8649" spans="14:14" x14ac:dyDescent="0.15">
      <c r="N8649" s="72"/>
    </row>
    <row r="8650" spans="14:14" x14ac:dyDescent="0.15">
      <c r="N8650" s="72"/>
    </row>
    <row r="8651" spans="14:14" x14ac:dyDescent="0.15">
      <c r="N8651" s="72"/>
    </row>
    <row r="8652" spans="14:14" x14ac:dyDescent="0.15">
      <c r="N8652" s="72"/>
    </row>
    <row r="8653" spans="14:14" x14ac:dyDescent="0.15">
      <c r="N8653" s="72"/>
    </row>
    <row r="8654" spans="14:14" x14ac:dyDescent="0.15">
      <c r="N8654" s="72"/>
    </row>
    <row r="8655" spans="14:14" x14ac:dyDescent="0.15">
      <c r="N8655" s="72"/>
    </row>
    <row r="8656" spans="14:14" x14ac:dyDescent="0.15">
      <c r="N8656" s="72"/>
    </row>
    <row r="8657" spans="14:14" x14ac:dyDescent="0.15">
      <c r="N8657" s="72"/>
    </row>
    <row r="8658" spans="14:14" x14ac:dyDescent="0.15">
      <c r="N8658" s="72"/>
    </row>
    <row r="8659" spans="14:14" x14ac:dyDescent="0.15">
      <c r="N8659" s="72"/>
    </row>
    <row r="8660" spans="14:14" x14ac:dyDescent="0.15">
      <c r="N8660" s="72"/>
    </row>
    <row r="8661" spans="14:14" x14ac:dyDescent="0.15">
      <c r="N8661" s="72"/>
    </row>
    <row r="8662" spans="14:14" x14ac:dyDescent="0.15">
      <c r="N8662" s="72"/>
    </row>
    <row r="8663" spans="14:14" x14ac:dyDescent="0.15">
      <c r="N8663" s="72"/>
    </row>
    <row r="8664" spans="14:14" x14ac:dyDescent="0.15">
      <c r="N8664" s="72"/>
    </row>
    <row r="8665" spans="14:14" x14ac:dyDescent="0.15">
      <c r="N8665" s="72"/>
    </row>
    <row r="8666" spans="14:14" x14ac:dyDescent="0.15">
      <c r="N8666" s="72"/>
    </row>
    <row r="8667" spans="14:14" x14ac:dyDescent="0.15">
      <c r="N8667" s="72"/>
    </row>
    <row r="8668" spans="14:14" x14ac:dyDescent="0.15">
      <c r="N8668" s="72"/>
    </row>
    <row r="8669" spans="14:14" x14ac:dyDescent="0.15">
      <c r="N8669" s="72"/>
    </row>
    <row r="8670" spans="14:14" x14ac:dyDescent="0.15">
      <c r="N8670" s="72"/>
    </row>
    <row r="8671" spans="14:14" x14ac:dyDescent="0.15">
      <c r="N8671" s="72"/>
    </row>
    <row r="8672" spans="14:14" x14ac:dyDescent="0.15">
      <c r="N8672" s="72"/>
    </row>
    <row r="8673" spans="14:14" x14ac:dyDescent="0.15">
      <c r="N8673" s="72"/>
    </row>
    <row r="8674" spans="14:14" x14ac:dyDescent="0.15">
      <c r="N8674" s="72"/>
    </row>
    <row r="8675" spans="14:14" x14ac:dyDescent="0.15">
      <c r="N8675" s="72"/>
    </row>
    <row r="8676" spans="14:14" x14ac:dyDescent="0.15">
      <c r="N8676" s="72"/>
    </row>
    <row r="8677" spans="14:14" x14ac:dyDescent="0.15">
      <c r="N8677" s="72"/>
    </row>
    <row r="8678" spans="14:14" x14ac:dyDescent="0.15">
      <c r="N8678" s="72"/>
    </row>
    <row r="8679" spans="14:14" x14ac:dyDescent="0.15">
      <c r="N8679" s="72"/>
    </row>
    <row r="8680" spans="14:14" x14ac:dyDescent="0.15">
      <c r="N8680" s="72"/>
    </row>
    <row r="8681" spans="14:14" x14ac:dyDescent="0.15">
      <c r="N8681" s="72"/>
    </row>
    <row r="8682" spans="14:14" x14ac:dyDescent="0.15">
      <c r="N8682" s="72"/>
    </row>
    <row r="8683" spans="14:14" x14ac:dyDescent="0.15">
      <c r="N8683" s="72"/>
    </row>
    <row r="8684" spans="14:14" x14ac:dyDescent="0.15">
      <c r="N8684" s="72"/>
    </row>
    <row r="8685" spans="14:14" x14ac:dyDescent="0.15">
      <c r="N8685" s="72"/>
    </row>
    <row r="8686" spans="14:14" x14ac:dyDescent="0.15">
      <c r="N8686" s="72"/>
    </row>
    <row r="8687" spans="14:14" x14ac:dyDescent="0.15">
      <c r="N8687" s="72"/>
    </row>
    <row r="8688" spans="14:14" x14ac:dyDescent="0.15">
      <c r="N8688" s="72"/>
    </row>
    <row r="8689" spans="14:14" x14ac:dyDescent="0.15">
      <c r="N8689" s="72"/>
    </row>
    <row r="8690" spans="14:14" x14ac:dyDescent="0.15">
      <c r="N8690" s="72"/>
    </row>
    <row r="8691" spans="14:14" x14ac:dyDescent="0.15">
      <c r="N8691" s="72"/>
    </row>
    <row r="8692" spans="14:14" x14ac:dyDescent="0.15">
      <c r="N8692" s="72"/>
    </row>
    <row r="8693" spans="14:14" x14ac:dyDescent="0.15">
      <c r="N8693" s="72"/>
    </row>
    <row r="8694" spans="14:14" x14ac:dyDescent="0.15">
      <c r="N8694" s="72"/>
    </row>
    <row r="8695" spans="14:14" x14ac:dyDescent="0.15">
      <c r="N8695" s="72"/>
    </row>
    <row r="8696" spans="14:14" x14ac:dyDescent="0.15">
      <c r="N8696" s="72"/>
    </row>
    <row r="8697" spans="14:14" x14ac:dyDescent="0.15">
      <c r="N8697" s="72"/>
    </row>
    <row r="8698" spans="14:14" x14ac:dyDescent="0.15">
      <c r="N8698" s="72"/>
    </row>
    <row r="8699" spans="14:14" x14ac:dyDescent="0.15">
      <c r="N8699" s="72"/>
    </row>
    <row r="8700" spans="14:14" x14ac:dyDescent="0.15">
      <c r="N8700" s="72"/>
    </row>
    <row r="8701" spans="14:14" x14ac:dyDescent="0.15">
      <c r="N8701" s="72"/>
    </row>
    <row r="8702" spans="14:14" x14ac:dyDescent="0.15">
      <c r="N8702" s="72"/>
    </row>
    <row r="8703" spans="14:14" x14ac:dyDescent="0.15">
      <c r="N8703" s="72"/>
    </row>
    <row r="8704" spans="14:14" x14ac:dyDescent="0.15">
      <c r="N8704" s="72"/>
    </row>
    <row r="8705" spans="14:14" x14ac:dyDescent="0.15">
      <c r="N8705" s="72"/>
    </row>
    <row r="8706" spans="14:14" x14ac:dyDescent="0.15">
      <c r="N8706" s="72"/>
    </row>
    <row r="8707" spans="14:14" x14ac:dyDescent="0.15">
      <c r="N8707" s="72"/>
    </row>
    <row r="8708" spans="14:14" x14ac:dyDescent="0.15">
      <c r="N8708" s="72"/>
    </row>
    <row r="8709" spans="14:14" x14ac:dyDescent="0.15">
      <c r="N8709" s="72"/>
    </row>
    <row r="8710" spans="14:14" x14ac:dyDescent="0.15">
      <c r="N8710" s="72"/>
    </row>
    <row r="8711" spans="14:14" x14ac:dyDescent="0.15">
      <c r="N8711" s="72"/>
    </row>
    <row r="8712" spans="14:14" x14ac:dyDescent="0.15">
      <c r="N8712" s="72"/>
    </row>
    <row r="8713" spans="14:14" x14ac:dyDescent="0.15">
      <c r="N8713" s="72"/>
    </row>
    <row r="8714" spans="14:14" x14ac:dyDescent="0.15">
      <c r="N8714" s="72"/>
    </row>
    <row r="8715" spans="14:14" x14ac:dyDescent="0.15">
      <c r="N8715" s="72"/>
    </row>
    <row r="8716" spans="14:14" x14ac:dyDescent="0.15">
      <c r="N8716" s="72"/>
    </row>
    <row r="8717" spans="14:14" x14ac:dyDescent="0.15">
      <c r="N8717" s="72"/>
    </row>
    <row r="8718" spans="14:14" x14ac:dyDescent="0.15">
      <c r="N8718" s="72"/>
    </row>
    <row r="8719" spans="14:14" x14ac:dyDescent="0.15">
      <c r="N8719" s="72"/>
    </row>
    <row r="8720" spans="14:14" x14ac:dyDescent="0.15">
      <c r="N8720" s="72"/>
    </row>
    <row r="8721" spans="14:14" x14ac:dyDescent="0.15">
      <c r="N8721" s="72"/>
    </row>
    <row r="8722" spans="14:14" x14ac:dyDescent="0.15">
      <c r="N8722" s="72"/>
    </row>
    <row r="8723" spans="14:14" x14ac:dyDescent="0.15">
      <c r="N8723" s="72"/>
    </row>
    <row r="8724" spans="14:14" x14ac:dyDescent="0.15">
      <c r="N8724" s="72"/>
    </row>
    <row r="8725" spans="14:14" x14ac:dyDescent="0.15">
      <c r="N8725" s="72"/>
    </row>
    <row r="8726" spans="14:14" x14ac:dyDescent="0.15">
      <c r="N8726" s="72"/>
    </row>
    <row r="8727" spans="14:14" x14ac:dyDescent="0.15">
      <c r="N8727" s="72"/>
    </row>
    <row r="8728" spans="14:14" x14ac:dyDescent="0.15">
      <c r="N8728" s="72"/>
    </row>
    <row r="8729" spans="14:14" x14ac:dyDescent="0.15">
      <c r="N8729" s="72"/>
    </row>
    <row r="8730" spans="14:14" x14ac:dyDescent="0.15">
      <c r="N8730" s="72"/>
    </row>
    <row r="8731" spans="14:14" x14ac:dyDescent="0.15">
      <c r="N8731" s="72"/>
    </row>
    <row r="8732" spans="14:14" x14ac:dyDescent="0.15">
      <c r="N8732" s="72"/>
    </row>
    <row r="8733" spans="14:14" x14ac:dyDescent="0.15">
      <c r="N8733" s="72"/>
    </row>
    <row r="8734" spans="14:14" x14ac:dyDescent="0.15">
      <c r="N8734" s="72"/>
    </row>
    <row r="8735" spans="14:14" x14ac:dyDescent="0.15">
      <c r="N8735" s="72"/>
    </row>
    <row r="8736" spans="14:14" x14ac:dyDescent="0.15">
      <c r="N8736" s="72"/>
    </row>
    <row r="8737" spans="14:14" x14ac:dyDescent="0.15">
      <c r="N8737" s="72"/>
    </row>
    <row r="8738" spans="14:14" x14ac:dyDescent="0.15">
      <c r="N8738" s="72"/>
    </row>
    <row r="8739" spans="14:14" x14ac:dyDescent="0.15">
      <c r="N8739" s="72"/>
    </row>
    <row r="8740" spans="14:14" x14ac:dyDescent="0.15">
      <c r="N8740" s="72"/>
    </row>
    <row r="8741" spans="14:14" x14ac:dyDescent="0.15">
      <c r="N8741" s="72"/>
    </row>
    <row r="8742" spans="14:14" x14ac:dyDescent="0.15">
      <c r="N8742" s="72"/>
    </row>
    <row r="8743" spans="14:14" x14ac:dyDescent="0.15">
      <c r="N8743" s="72"/>
    </row>
    <row r="8744" spans="14:14" x14ac:dyDescent="0.15">
      <c r="N8744" s="72"/>
    </row>
    <row r="8745" spans="14:14" x14ac:dyDescent="0.15">
      <c r="N8745" s="72"/>
    </row>
    <row r="8746" spans="14:14" x14ac:dyDescent="0.15">
      <c r="N8746" s="72"/>
    </row>
    <row r="8747" spans="14:14" x14ac:dyDescent="0.15">
      <c r="N8747" s="72"/>
    </row>
    <row r="8748" spans="14:14" x14ac:dyDescent="0.15">
      <c r="N8748" s="72"/>
    </row>
    <row r="8749" spans="14:14" x14ac:dyDescent="0.15">
      <c r="N8749" s="72"/>
    </row>
    <row r="8750" spans="14:14" x14ac:dyDescent="0.15">
      <c r="N8750" s="72"/>
    </row>
    <row r="8751" spans="14:14" x14ac:dyDescent="0.15">
      <c r="N8751" s="72"/>
    </row>
    <row r="8752" spans="14:14" x14ac:dyDescent="0.15">
      <c r="N8752" s="72"/>
    </row>
    <row r="8753" spans="14:14" x14ac:dyDescent="0.15">
      <c r="N8753" s="72"/>
    </row>
    <row r="8754" spans="14:14" x14ac:dyDescent="0.15">
      <c r="N8754" s="72"/>
    </row>
    <row r="8755" spans="14:14" x14ac:dyDescent="0.15">
      <c r="N8755" s="72"/>
    </row>
    <row r="8756" spans="14:14" x14ac:dyDescent="0.15">
      <c r="N8756" s="72"/>
    </row>
    <row r="8757" spans="14:14" x14ac:dyDescent="0.15">
      <c r="N8757" s="72"/>
    </row>
    <row r="8758" spans="14:14" x14ac:dyDescent="0.15">
      <c r="N8758" s="72"/>
    </row>
    <row r="8759" spans="14:14" x14ac:dyDescent="0.15">
      <c r="N8759" s="72"/>
    </row>
    <row r="8760" spans="14:14" x14ac:dyDescent="0.15">
      <c r="N8760" s="72"/>
    </row>
    <row r="8761" spans="14:14" x14ac:dyDescent="0.15">
      <c r="N8761" s="72"/>
    </row>
    <row r="8762" spans="14:14" x14ac:dyDescent="0.15">
      <c r="N8762" s="72"/>
    </row>
    <row r="8763" spans="14:14" x14ac:dyDescent="0.15">
      <c r="N8763" s="72"/>
    </row>
    <row r="8764" spans="14:14" x14ac:dyDescent="0.15">
      <c r="N8764" s="72"/>
    </row>
    <row r="8765" spans="14:14" x14ac:dyDescent="0.15">
      <c r="N8765" s="72"/>
    </row>
    <row r="8766" spans="14:14" x14ac:dyDescent="0.15">
      <c r="N8766" s="72"/>
    </row>
    <row r="8767" spans="14:14" x14ac:dyDescent="0.15">
      <c r="N8767" s="72"/>
    </row>
    <row r="8768" spans="14:14" x14ac:dyDescent="0.15">
      <c r="N8768" s="72"/>
    </row>
    <row r="8769" spans="14:14" x14ac:dyDescent="0.15">
      <c r="N8769" s="72"/>
    </row>
    <row r="8770" spans="14:14" x14ac:dyDescent="0.15">
      <c r="N8770" s="72"/>
    </row>
    <row r="8771" spans="14:14" x14ac:dyDescent="0.15">
      <c r="N8771" s="72"/>
    </row>
    <row r="8772" spans="14:14" x14ac:dyDescent="0.15">
      <c r="N8772" s="72"/>
    </row>
    <row r="8773" spans="14:14" x14ac:dyDescent="0.15">
      <c r="N8773" s="72"/>
    </row>
    <row r="8774" spans="14:14" x14ac:dyDescent="0.15">
      <c r="N8774" s="72"/>
    </row>
    <row r="8775" spans="14:14" x14ac:dyDescent="0.15">
      <c r="N8775" s="72"/>
    </row>
    <row r="8776" spans="14:14" x14ac:dyDescent="0.15">
      <c r="N8776" s="72"/>
    </row>
    <row r="8777" spans="14:14" x14ac:dyDescent="0.15">
      <c r="N8777" s="72"/>
    </row>
    <row r="8778" spans="14:14" x14ac:dyDescent="0.15">
      <c r="N8778" s="72"/>
    </row>
    <row r="8779" spans="14:14" x14ac:dyDescent="0.15">
      <c r="N8779" s="72"/>
    </row>
    <row r="8780" spans="14:14" x14ac:dyDescent="0.15">
      <c r="N8780" s="72"/>
    </row>
    <row r="8781" spans="14:14" x14ac:dyDescent="0.15">
      <c r="N8781" s="72"/>
    </row>
    <row r="8782" spans="14:14" x14ac:dyDescent="0.15">
      <c r="N8782" s="72"/>
    </row>
    <row r="8783" spans="14:14" x14ac:dyDescent="0.15">
      <c r="N8783" s="72"/>
    </row>
    <row r="8784" spans="14:14" x14ac:dyDescent="0.15">
      <c r="N8784" s="72"/>
    </row>
    <row r="8785" spans="14:14" x14ac:dyDescent="0.15">
      <c r="N8785" s="72"/>
    </row>
    <row r="8786" spans="14:14" x14ac:dyDescent="0.15">
      <c r="N8786" s="72"/>
    </row>
    <row r="8787" spans="14:14" x14ac:dyDescent="0.15">
      <c r="N8787" s="72"/>
    </row>
    <row r="8788" spans="14:14" x14ac:dyDescent="0.15">
      <c r="N8788" s="72"/>
    </row>
    <row r="8789" spans="14:14" x14ac:dyDescent="0.15">
      <c r="N8789" s="72"/>
    </row>
    <row r="8790" spans="14:14" x14ac:dyDescent="0.15">
      <c r="N8790" s="72"/>
    </row>
    <row r="8791" spans="14:14" x14ac:dyDescent="0.15">
      <c r="N8791" s="72"/>
    </row>
    <row r="8792" spans="14:14" x14ac:dyDescent="0.15">
      <c r="N8792" s="72"/>
    </row>
    <row r="8793" spans="14:14" x14ac:dyDescent="0.15">
      <c r="N8793" s="72"/>
    </row>
    <row r="8794" spans="14:14" x14ac:dyDescent="0.15">
      <c r="N8794" s="72"/>
    </row>
    <row r="8795" spans="14:14" x14ac:dyDescent="0.15">
      <c r="N8795" s="72"/>
    </row>
    <row r="8796" spans="14:14" x14ac:dyDescent="0.15">
      <c r="N8796" s="72"/>
    </row>
    <row r="8797" spans="14:14" x14ac:dyDescent="0.15">
      <c r="N8797" s="72"/>
    </row>
    <row r="8798" spans="14:14" x14ac:dyDescent="0.15">
      <c r="N8798" s="72"/>
    </row>
    <row r="8799" spans="14:14" x14ac:dyDescent="0.15">
      <c r="N8799" s="72"/>
    </row>
    <row r="8800" spans="14:14" x14ac:dyDescent="0.15">
      <c r="N8800" s="72"/>
    </row>
    <row r="8801" spans="14:14" x14ac:dyDescent="0.15">
      <c r="N8801" s="72"/>
    </row>
    <row r="8802" spans="14:14" x14ac:dyDescent="0.15">
      <c r="N8802" s="72"/>
    </row>
    <row r="8803" spans="14:14" x14ac:dyDescent="0.15">
      <c r="N8803" s="72"/>
    </row>
    <row r="8804" spans="14:14" x14ac:dyDescent="0.15">
      <c r="N8804" s="72"/>
    </row>
    <row r="8805" spans="14:14" x14ac:dyDescent="0.15">
      <c r="N8805" s="72"/>
    </row>
    <row r="8806" spans="14:14" x14ac:dyDescent="0.15">
      <c r="N8806" s="72"/>
    </row>
    <row r="8807" spans="14:14" x14ac:dyDescent="0.15">
      <c r="N8807" s="72"/>
    </row>
    <row r="8808" spans="14:14" x14ac:dyDescent="0.15">
      <c r="N8808" s="72"/>
    </row>
    <row r="8809" spans="14:14" x14ac:dyDescent="0.15">
      <c r="N8809" s="72"/>
    </row>
    <row r="8810" spans="14:14" x14ac:dyDescent="0.15">
      <c r="N8810" s="72"/>
    </row>
    <row r="8811" spans="14:14" x14ac:dyDescent="0.15">
      <c r="N8811" s="72"/>
    </row>
    <row r="8812" spans="14:14" x14ac:dyDescent="0.15">
      <c r="N8812" s="72"/>
    </row>
    <row r="8813" spans="14:14" x14ac:dyDescent="0.15">
      <c r="N8813" s="72"/>
    </row>
    <row r="8814" spans="14:14" x14ac:dyDescent="0.15">
      <c r="N8814" s="72"/>
    </row>
    <row r="8815" spans="14:14" x14ac:dyDescent="0.15">
      <c r="N8815" s="72"/>
    </row>
    <row r="8816" spans="14:14" x14ac:dyDescent="0.15">
      <c r="N8816" s="72"/>
    </row>
    <row r="8817" spans="14:14" x14ac:dyDescent="0.15">
      <c r="N8817" s="72"/>
    </row>
    <row r="8818" spans="14:14" x14ac:dyDescent="0.15">
      <c r="N8818" s="72"/>
    </row>
    <row r="8819" spans="14:14" x14ac:dyDescent="0.15">
      <c r="N8819" s="72"/>
    </row>
    <row r="8820" spans="14:14" x14ac:dyDescent="0.15">
      <c r="N8820" s="72"/>
    </row>
    <row r="8821" spans="14:14" x14ac:dyDescent="0.15">
      <c r="N8821" s="72"/>
    </row>
    <row r="8822" spans="14:14" x14ac:dyDescent="0.15">
      <c r="N8822" s="72"/>
    </row>
    <row r="8823" spans="14:14" x14ac:dyDescent="0.15">
      <c r="N8823" s="72"/>
    </row>
    <row r="8824" spans="14:14" x14ac:dyDescent="0.15">
      <c r="N8824" s="72"/>
    </row>
    <row r="8825" spans="14:14" x14ac:dyDescent="0.15">
      <c r="N8825" s="72"/>
    </row>
    <row r="8826" spans="14:14" x14ac:dyDescent="0.15">
      <c r="N8826" s="72"/>
    </row>
    <row r="8827" spans="14:14" x14ac:dyDescent="0.15">
      <c r="N8827" s="72"/>
    </row>
    <row r="8828" spans="14:14" x14ac:dyDescent="0.15">
      <c r="N8828" s="72"/>
    </row>
    <row r="8829" spans="14:14" x14ac:dyDescent="0.15">
      <c r="N8829" s="72"/>
    </row>
    <row r="8830" spans="14:14" x14ac:dyDescent="0.15">
      <c r="N8830" s="72"/>
    </row>
    <row r="8831" spans="14:14" x14ac:dyDescent="0.15">
      <c r="N8831" s="72"/>
    </row>
    <row r="8832" spans="14:14" x14ac:dyDescent="0.15">
      <c r="N8832" s="72"/>
    </row>
    <row r="8833" spans="14:14" x14ac:dyDescent="0.15">
      <c r="N8833" s="72"/>
    </row>
    <row r="8834" spans="14:14" x14ac:dyDescent="0.15">
      <c r="N8834" s="72"/>
    </row>
    <row r="8835" spans="14:14" x14ac:dyDescent="0.15">
      <c r="N8835" s="72"/>
    </row>
    <row r="8836" spans="14:14" x14ac:dyDescent="0.15">
      <c r="N8836" s="72"/>
    </row>
    <row r="8837" spans="14:14" x14ac:dyDescent="0.15">
      <c r="N8837" s="72"/>
    </row>
    <row r="8838" spans="14:14" x14ac:dyDescent="0.15">
      <c r="N8838" s="72"/>
    </row>
    <row r="8839" spans="14:14" x14ac:dyDescent="0.15">
      <c r="N8839" s="72"/>
    </row>
    <row r="8840" spans="14:14" x14ac:dyDescent="0.15">
      <c r="N8840" s="72"/>
    </row>
    <row r="8841" spans="14:14" x14ac:dyDescent="0.15">
      <c r="N8841" s="72"/>
    </row>
    <row r="8842" spans="14:14" x14ac:dyDescent="0.15">
      <c r="N8842" s="72"/>
    </row>
    <row r="8843" spans="14:14" x14ac:dyDescent="0.15">
      <c r="N8843" s="72"/>
    </row>
    <row r="8844" spans="14:14" x14ac:dyDescent="0.15">
      <c r="N8844" s="72"/>
    </row>
    <row r="8845" spans="14:14" x14ac:dyDescent="0.15">
      <c r="N8845" s="72"/>
    </row>
    <row r="8846" spans="14:14" x14ac:dyDescent="0.15">
      <c r="N8846" s="72"/>
    </row>
    <row r="8847" spans="14:14" x14ac:dyDescent="0.15">
      <c r="N8847" s="72"/>
    </row>
    <row r="8848" spans="14:14" x14ac:dyDescent="0.15">
      <c r="N8848" s="72"/>
    </row>
    <row r="8849" spans="14:14" x14ac:dyDescent="0.15">
      <c r="N8849" s="72"/>
    </row>
    <row r="8850" spans="14:14" x14ac:dyDescent="0.15">
      <c r="N8850" s="72"/>
    </row>
    <row r="8851" spans="14:14" x14ac:dyDescent="0.15">
      <c r="N8851" s="72"/>
    </row>
    <row r="8852" spans="14:14" x14ac:dyDescent="0.15">
      <c r="N8852" s="72"/>
    </row>
    <row r="8853" spans="14:14" x14ac:dyDescent="0.15">
      <c r="N8853" s="72"/>
    </row>
    <row r="8854" spans="14:14" x14ac:dyDescent="0.15">
      <c r="N8854" s="72"/>
    </row>
    <row r="8855" spans="14:14" x14ac:dyDescent="0.15">
      <c r="N8855" s="72"/>
    </row>
    <row r="8856" spans="14:14" x14ac:dyDescent="0.15">
      <c r="N8856" s="72"/>
    </row>
    <row r="8857" spans="14:14" x14ac:dyDescent="0.15">
      <c r="N8857" s="72"/>
    </row>
    <row r="8858" spans="14:14" x14ac:dyDescent="0.15">
      <c r="N8858" s="72"/>
    </row>
    <row r="8859" spans="14:14" x14ac:dyDescent="0.15">
      <c r="N8859" s="72"/>
    </row>
    <row r="8860" spans="14:14" x14ac:dyDescent="0.15">
      <c r="N8860" s="72"/>
    </row>
    <row r="8861" spans="14:14" x14ac:dyDescent="0.15">
      <c r="N8861" s="72"/>
    </row>
    <row r="8862" spans="14:14" x14ac:dyDescent="0.15">
      <c r="N8862" s="72"/>
    </row>
    <row r="8863" spans="14:14" x14ac:dyDescent="0.15">
      <c r="N8863" s="72"/>
    </row>
    <row r="8864" spans="14:14" x14ac:dyDescent="0.15">
      <c r="N8864" s="72"/>
    </row>
    <row r="8865" spans="14:14" x14ac:dyDescent="0.15">
      <c r="N8865" s="72"/>
    </row>
    <row r="8866" spans="14:14" x14ac:dyDescent="0.15">
      <c r="N8866" s="72"/>
    </row>
    <row r="8867" spans="14:14" x14ac:dyDescent="0.15">
      <c r="N8867" s="72"/>
    </row>
    <row r="8868" spans="14:14" x14ac:dyDescent="0.15">
      <c r="N8868" s="72"/>
    </row>
    <row r="8869" spans="14:14" x14ac:dyDescent="0.15">
      <c r="N8869" s="72"/>
    </row>
    <row r="8870" spans="14:14" x14ac:dyDescent="0.15">
      <c r="N8870" s="72"/>
    </row>
    <row r="8871" spans="14:14" x14ac:dyDescent="0.15">
      <c r="N8871" s="72"/>
    </row>
    <row r="8872" spans="14:14" x14ac:dyDescent="0.15">
      <c r="N8872" s="72"/>
    </row>
    <row r="8873" spans="14:14" x14ac:dyDescent="0.15">
      <c r="N8873" s="72"/>
    </row>
    <row r="8874" spans="14:14" x14ac:dyDescent="0.15">
      <c r="N8874" s="72"/>
    </row>
    <row r="8875" spans="14:14" x14ac:dyDescent="0.15">
      <c r="N8875" s="72"/>
    </row>
    <row r="8876" spans="14:14" x14ac:dyDescent="0.15">
      <c r="N8876" s="72"/>
    </row>
    <row r="8877" spans="14:14" x14ac:dyDescent="0.15">
      <c r="N8877" s="72"/>
    </row>
    <row r="8878" spans="14:14" x14ac:dyDescent="0.15">
      <c r="N8878" s="72"/>
    </row>
    <row r="8879" spans="14:14" x14ac:dyDescent="0.15">
      <c r="N8879" s="72"/>
    </row>
    <row r="8880" spans="14:14" x14ac:dyDescent="0.15">
      <c r="N8880" s="72"/>
    </row>
    <row r="8881" spans="14:14" x14ac:dyDescent="0.15">
      <c r="N8881" s="72"/>
    </row>
    <row r="8882" spans="14:14" x14ac:dyDescent="0.15">
      <c r="N8882" s="72"/>
    </row>
    <row r="8883" spans="14:14" x14ac:dyDescent="0.15">
      <c r="N8883" s="72"/>
    </row>
    <row r="8884" spans="14:14" x14ac:dyDescent="0.15">
      <c r="N8884" s="72"/>
    </row>
    <row r="8885" spans="14:14" x14ac:dyDescent="0.15">
      <c r="N8885" s="72"/>
    </row>
    <row r="8886" spans="14:14" x14ac:dyDescent="0.15">
      <c r="N8886" s="72"/>
    </row>
    <row r="8887" spans="14:14" x14ac:dyDescent="0.15">
      <c r="N8887" s="72"/>
    </row>
    <row r="8888" spans="14:14" x14ac:dyDescent="0.15">
      <c r="N8888" s="72"/>
    </row>
    <row r="8889" spans="14:14" x14ac:dyDescent="0.15">
      <c r="N8889" s="72"/>
    </row>
    <row r="8890" spans="14:14" x14ac:dyDescent="0.15">
      <c r="N8890" s="72"/>
    </row>
    <row r="8891" spans="14:14" x14ac:dyDescent="0.15">
      <c r="N8891" s="72"/>
    </row>
    <row r="8892" spans="14:14" x14ac:dyDescent="0.15">
      <c r="N8892" s="72"/>
    </row>
    <row r="8893" spans="14:14" x14ac:dyDescent="0.15">
      <c r="N8893" s="72"/>
    </row>
    <row r="8894" spans="14:14" x14ac:dyDescent="0.15">
      <c r="N8894" s="72"/>
    </row>
    <row r="8895" spans="14:14" x14ac:dyDescent="0.15">
      <c r="N8895" s="72"/>
    </row>
    <row r="8896" spans="14:14" x14ac:dyDescent="0.15">
      <c r="N8896" s="72"/>
    </row>
    <row r="8897" spans="14:14" x14ac:dyDescent="0.15">
      <c r="N8897" s="72"/>
    </row>
    <row r="8898" spans="14:14" x14ac:dyDescent="0.15">
      <c r="N8898" s="72"/>
    </row>
    <row r="8899" spans="14:14" x14ac:dyDescent="0.15">
      <c r="N8899" s="72"/>
    </row>
    <row r="8900" spans="14:14" x14ac:dyDescent="0.15">
      <c r="N8900" s="72"/>
    </row>
    <row r="8901" spans="14:14" x14ac:dyDescent="0.15">
      <c r="N8901" s="72"/>
    </row>
    <row r="8902" spans="14:14" x14ac:dyDescent="0.15">
      <c r="N8902" s="72"/>
    </row>
    <row r="8903" spans="14:14" x14ac:dyDescent="0.15">
      <c r="N8903" s="72"/>
    </row>
    <row r="8904" spans="14:14" x14ac:dyDescent="0.15">
      <c r="N8904" s="72"/>
    </row>
    <row r="8905" spans="14:14" x14ac:dyDescent="0.15">
      <c r="N8905" s="72"/>
    </row>
    <row r="8906" spans="14:14" x14ac:dyDescent="0.15">
      <c r="N8906" s="72"/>
    </row>
    <row r="8907" spans="14:14" x14ac:dyDescent="0.15">
      <c r="N8907" s="72"/>
    </row>
    <row r="8908" spans="14:14" x14ac:dyDescent="0.15">
      <c r="N8908" s="72"/>
    </row>
    <row r="8909" spans="14:14" x14ac:dyDescent="0.15">
      <c r="N8909" s="72"/>
    </row>
    <row r="8910" spans="14:14" x14ac:dyDescent="0.15">
      <c r="N8910" s="72"/>
    </row>
    <row r="8911" spans="14:14" x14ac:dyDescent="0.15">
      <c r="N8911" s="72"/>
    </row>
    <row r="8912" spans="14:14" x14ac:dyDescent="0.15">
      <c r="N8912" s="72"/>
    </row>
    <row r="8913" spans="14:14" x14ac:dyDescent="0.15">
      <c r="N8913" s="72"/>
    </row>
    <row r="8914" spans="14:14" x14ac:dyDescent="0.15">
      <c r="N8914" s="72"/>
    </row>
    <row r="8915" spans="14:14" x14ac:dyDescent="0.15">
      <c r="N8915" s="72"/>
    </row>
    <row r="8916" spans="14:14" x14ac:dyDescent="0.15">
      <c r="N8916" s="72"/>
    </row>
    <row r="8917" spans="14:14" x14ac:dyDescent="0.15">
      <c r="N8917" s="72"/>
    </row>
    <row r="8918" spans="14:14" x14ac:dyDescent="0.15">
      <c r="N8918" s="72"/>
    </row>
    <row r="8919" spans="14:14" x14ac:dyDescent="0.15">
      <c r="N8919" s="72"/>
    </row>
    <row r="8920" spans="14:14" x14ac:dyDescent="0.15">
      <c r="N8920" s="72"/>
    </row>
    <row r="8921" spans="14:14" x14ac:dyDescent="0.15">
      <c r="N8921" s="72"/>
    </row>
    <row r="8922" spans="14:14" x14ac:dyDescent="0.15">
      <c r="N8922" s="72"/>
    </row>
    <row r="8923" spans="14:14" x14ac:dyDescent="0.15">
      <c r="N8923" s="72"/>
    </row>
    <row r="8924" spans="14:14" x14ac:dyDescent="0.15">
      <c r="N8924" s="72"/>
    </row>
    <row r="8925" spans="14:14" x14ac:dyDescent="0.15">
      <c r="N8925" s="72"/>
    </row>
    <row r="8926" spans="14:14" x14ac:dyDescent="0.15">
      <c r="N8926" s="72"/>
    </row>
    <row r="8927" spans="14:14" x14ac:dyDescent="0.15">
      <c r="N8927" s="72"/>
    </row>
    <row r="8928" spans="14:14" x14ac:dyDescent="0.15">
      <c r="N8928" s="72"/>
    </row>
    <row r="8929" spans="14:14" x14ac:dyDescent="0.15">
      <c r="N8929" s="72"/>
    </row>
    <row r="8930" spans="14:14" x14ac:dyDescent="0.15">
      <c r="N8930" s="72"/>
    </row>
    <row r="8931" spans="14:14" x14ac:dyDescent="0.15">
      <c r="N8931" s="72"/>
    </row>
    <row r="8932" spans="14:14" x14ac:dyDescent="0.15">
      <c r="N8932" s="72"/>
    </row>
    <row r="8933" spans="14:14" x14ac:dyDescent="0.15">
      <c r="N8933" s="72"/>
    </row>
    <row r="8934" spans="14:14" x14ac:dyDescent="0.15">
      <c r="N8934" s="72"/>
    </row>
    <row r="8935" spans="14:14" x14ac:dyDescent="0.15">
      <c r="N8935" s="72"/>
    </row>
    <row r="8936" spans="14:14" x14ac:dyDescent="0.15">
      <c r="N8936" s="72"/>
    </row>
    <row r="8937" spans="14:14" x14ac:dyDescent="0.15">
      <c r="N8937" s="72"/>
    </row>
    <row r="8938" spans="14:14" x14ac:dyDescent="0.15">
      <c r="N8938" s="72"/>
    </row>
    <row r="8939" spans="14:14" x14ac:dyDescent="0.15">
      <c r="N8939" s="72"/>
    </row>
    <row r="8940" spans="14:14" x14ac:dyDescent="0.15">
      <c r="N8940" s="72"/>
    </row>
    <row r="8941" spans="14:14" x14ac:dyDescent="0.15">
      <c r="N8941" s="72"/>
    </row>
    <row r="8942" spans="14:14" x14ac:dyDescent="0.15">
      <c r="N8942" s="72"/>
    </row>
    <row r="8943" spans="14:14" x14ac:dyDescent="0.15">
      <c r="N8943" s="72"/>
    </row>
    <row r="8944" spans="14:14" x14ac:dyDescent="0.15">
      <c r="N8944" s="72"/>
    </row>
    <row r="8945" spans="14:14" x14ac:dyDescent="0.15">
      <c r="N8945" s="72"/>
    </row>
    <row r="8946" spans="14:14" x14ac:dyDescent="0.15">
      <c r="N8946" s="72"/>
    </row>
    <row r="8947" spans="14:14" x14ac:dyDescent="0.15">
      <c r="N8947" s="72"/>
    </row>
    <row r="8948" spans="14:14" x14ac:dyDescent="0.15">
      <c r="N8948" s="72"/>
    </row>
    <row r="8949" spans="14:14" x14ac:dyDescent="0.15">
      <c r="N8949" s="72"/>
    </row>
    <row r="8950" spans="14:14" x14ac:dyDescent="0.15">
      <c r="N8950" s="72"/>
    </row>
    <row r="8951" spans="14:14" x14ac:dyDescent="0.15">
      <c r="N8951" s="72"/>
    </row>
    <row r="8952" spans="14:14" x14ac:dyDescent="0.15">
      <c r="N8952" s="72"/>
    </row>
    <row r="8953" spans="14:14" x14ac:dyDescent="0.15">
      <c r="N8953" s="72"/>
    </row>
    <row r="8954" spans="14:14" x14ac:dyDescent="0.15">
      <c r="N8954" s="72"/>
    </row>
    <row r="8955" spans="14:14" x14ac:dyDescent="0.15">
      <c r="N8955" s="72"/>
    </row>
    <row r="8956" spans="14:14" x14ac:dyDescent="0.15">
      <c r="N8956" s="72"/>
    </row>
    <row r="8957" spans="14:14" x14ac:dyDescent="0.15">
      <c r="N8957" s="72"/>
    </row>
    <row r="8958" spans="14:14" x14ac:dyDescent="0.15">
      <c r="N8958" s="72"/>
    </row>
    <row r="8959" spans="14:14" x14ac:dyDescent="0.15">
      <c r="N8959" s="72"/>
    </row>
    <row r="8960" spans="14:14" x14ac:dyDescent="0.15">
      <c r="N8960" s="72"/>
    </row>
    <row r="8961" spans="14:14" x14ac:dyDescent="0.15">
      <c r="N8961" s="72"/>
    </row>
    <row r="8962" spans="14:14" x14ac:dyDescent="0.15">
      <c r="N8962" s="72"/>
    </row>
    <row r="8963" spans="14:14" x14ac:dyDescent="0.15">
      <c r="N8963" s="72"/>
    </row>
    <row r="8964" spans="14:14" x14ac:dyDescent="0.15">
      <c r="N8964" s="72"/>
    </row>
    <row r="8965" spans="14:14" x14ac:dyDescent="0.15">
      <c r="N8965" s="72"/>
    </row>
    <row r="8966" spans="14:14" x14ac:dyDescent="0.15">
      <c r="N8966" s="72"/>
    </row>
    <row r="8967" spans="14:14" x14ac:dyDescent="0.15">
      <c r="N8967" s="72"/>
    </row>
    <row r="8968" spans="14:14" x14ac:dyDescent="0.15">
      <c r="N8968" s="72"/>
    </row>
    <row r="8969" spans="14:14" x14ac:dyDescent="0.15">
      <c r="N8969" s="72"/>
    </row>
    <row r="8970" spans="14:14" x14ac:dyDescent="0.15">
      <c r="N8970" s="72"/>
    </row>
    <row r="8971" spans="14:14" x14ac:dyDescent="0.15">
      <c r="N8971" s="72"/>
    </row>
    <row r="8972" spans="14:14" x14ac:dyDescent="0.15">
      <c r="N8972" s="72"/>
    </row>
    <row r="8973" spans="14:14" x14ac:dyDescent="0.15">
      <c r="N8973" s="72"/>
    </row>
    <row r="8974" spans="14:14" x14ac:dyDescent="0.15">
      <c r="N8974" s="72"/>
    </row>
    <row r="8975" spans="14:14" x14ac:dyDescent="0.15">
      <c r="N8975" s="72"/>
    </row>
    <row r="8976" spans="14:14" x14ac:dyDescent="0.15">
      <c r="N8976" s="72"/>
    </row>
    <row r="8977" spans="14:14" x14ac:dyDescent="0.15">
      <c r="N8977" s="72"/>
    </row>
    <row r="8978" spans="14:14" x14ac:dyDescent="0.15">
      <c r="N8978" s="72"/>
    </row>
    <row r="8979" spans="14:14" x14ac:dyDescent="0.15">
      <c r="N8979" s="72"/>
    </row>
    <row r="8980" spans="14:14" x14ac:dyDescent="0.15">
      <c r="N8980" s="72"/>
    </row>
    <row r="8981" spans="14:14" x14ac:dyDescent="0.15">
      <c r="N8981" s="72"/>
    </row>
    <row r="8982" spans="14:14" x14ac:dyDescent="0.15">
      <c r="N8982" s="72"/>
    </row>
    <row r="8983" spans="14:14" x14ac:dyDescent="0.15">
      <c r="N8983" s="72"/>
    </row>
    <row r="8984" spans="14:14" x14ac:dyDescent="0.15">
      <c r="N8984" s="72"/>
    </row>
    <row r="8985" spans="14:14" x14ac:dyDescent="0.15">
      <c r="N8985" s="72"/>
    </row>
    <row r="8986" spans="14:14" x14ac:dyDescent="0.15">
      <c r="N8986" s="72"/>
    </row>
    <row r="8987" spans="14:14" x14ac:dyDescent="0.15">
      <c r="N8987" s="72"/>
    </row>
    <row r="8988" spans="14:14" x14ac:dyDescent="0.15">
      <c r="N8988" s="72"/>
    </row>
    <row r="8989" spans="14:14" x14ac:dyDescent="0.15">
      <c r="N8989" s="72"/>
    </row>
    <row r="8990" spans="14:14" x14ac:dyDescent="0.15">
      <c r="N8990" s="72"/>
    </row>
    <row r="8991" spans="14:14" x14ac:dyDescent="0.15">
      <c r="N8991" s="72"/>
    </row>
    <row r="8992" spans="14:14" x14ac:dyDescent="0.15">
      <c r="N8992" s="72"/>
    </row>
    <row r="8993" spans="14:14" x14ac:dyDescent="0.15">
      <c r="N8993" s="72"/>
    </row>
    <row r="8994" spans="14:14" x14ac:dyDescent="0.15">
      <c r="N8994" s="72"/>
    </row>
    <row r="8995" spans="14:14" x14ac:dyDescent="0.15">
      <c r="N8995" s="72"/>
    </row>
    <row r="8996" spans="14:14" x14ac:dyDescent="0.15">
      <c r="N8996" s="72"/>
    </row>
    <row r="8997" spans="14:14" x14ac:dyDescent="0.15">
      <c r="N8997" s="72"/>
    </row>
    <row r="8998" spans="14:14" x14ac:dyDescent="0.15">
      <c r="N8998" s="72"/>
    </row>
    <row r="8999" spans="14:14" x14ac:dyDescent="0.15">
      <c r="N8999" s="72"/>
    </row>
    <row r="9000" spans="14:14" x14ac:dyDescent="0.15">
      <c r="N9000" s="72"/>
    </row>
    <row r="9001" spans="14:14" x14ac:dyDescent="0.15">
      <c r="N9001" s="72"/>
    </row>
    <row r="9002" spans="14:14" x14ac:dyDescent="0.15">
      <c r="N9002" s="72"/>
    </row>
    <row r="9003" spans="14:14" x14ac:dyDescent="0.15">
      <c r="N9003" s="72"/>
    </row>
    <row r="9004" spans="14:14" x14ac:dyDescent="0.15">
      <c r="N9004" s="72"/>
    </row>
    <row r="9005" spans="14:14" x14ac:dyDescent="0.15">
      <c r="N9005" s="72"/>
    </row>
    <row r="9006" spans="14:14" x14ac:dyDescent="0.15">
      <c r="N9006" s="72"/>
    </row>
    <row r="9007" spans="14:14" x14ac:dyDescent="0.15">
      <c r="N9007" s="72"/>
    </row>
    <row r="9008" spans="14:14" x14ac:dyDescent="0.15">
      <c r="N9008" s="72"/>
    </row>
    <row r="9009" spans="14:14" x14ac:dyDescent="0.15">
      <c r="N9009" s="72"/>
    </row>
    <row r="9010" spans="14:14" x14ac:dyDescent="0.15">
      <c r="N9010" s="72"/>
    </row>
    <row r="9011" spans="14:14" x14ac:dyDescent="0.15">
      <c r="N9011" s="72"/>
    </row>
    <row r="9012" spans="14:14" x14ac:dyDescent="0.15">
      <c r="N9012" s="72"/>
    </row>
    <row r="9013" spans="14:14" x14ac:dyDescent="0.15">
      <c r="N9013" s="72"/>
    </row>
    <row r="9014" spans="14:14" x14ac:dyDescent="0.15">
      <c r="N9014" s="72"/>
    </row>
    <row r="9015" spans="14:14" x14ac:dyDescent="0.15">
      <c r="N9015" s="72"/>
    </row>
    <row r="9016" spans="14:14" x14ac:dyDescent="0.15">
      <c r="N9016" s="72"/>
    </row>
    <row r="9017" spans="14:14" x14ac:dyDescent="0.15">
      <c r="N9017" s="72"/>
    </row>
    <row r="9018" spans="14:14" x14ac:dyDescent="0.15">
      <c r="N9018" s="72"/>
    </row>
    <row r="9019" spans="14:14" x14ac:dyDescent="0.15">
      <c r="N9019" s="72"/>
    </row>
    <row r="9020" spans="14:14" x14ac:dyDescent="0.15">
      <c r="N9020" s="72"/>
    </row>
    <row r="9021" spans="14:14" x14ac:dyDescent="0.15">
      <c r="N9021" s="72"/>
    </row>
    <row r="9022" spans="14:14" x14ac:dyDescent="0.15">
      <c r="N9022" s="72"/>
    </row>
    <row r="9023" spans="14:14" x14ac:dyDescent="0.15">
      <c r="N9023" s="72"/>
    </row>
    <row r="9024" spans="14:14" x14ac:dyDescent="0.15">
      <c r="N9024" s="72"/>
    </row>
    <row r="9025" spans="14:14" x14ac:dyDescent="0.15">
      <c r="N9025" s="72"/>
    </row>
    <row r="9026" spans="14:14" x14ac:dyDescent="0.15">
      <c r="N9026" s="72"/>
    </row>
    <row r="9027" spans="14:14" x14ac:dyDescent="0.15">
      <c r="N9027" s="72"/>
    </row>
    <row r="9028" spans="14:14" x14ac:dyDescent="0.15">
      <c r="N9028" s="72"/>
    </row>
    <row r="9029" spans="14:14" x14ac:dyDescent="0.15">
      <c r="N9029" s="72"/>
    </row>
    <row r="9030" spans="14:14" x14ac:dyDescent="0.15">
      <c r="N9030" s="72"/>
    </row>
    <row r="9031" spans="14:14" x14ac:dyDescent="0.15">
      <c r="N9031" s="72"/>
    </row>
    <row r="9032" spans="14:14" x14ac:dyDescent="0.15">
      <c r="N9032" s="72"/>
    </row>
    <row r="9033" spans="14:14" x14ac:dyDescent="0.15">
      <c r="N9033" s="72"/>
    </row>
    <row r="9034" spans="14:14" x14ac:dyDescent="0.15">
      <c r="N9034" s="72"/>
    </row>
    <row r="9035" spans="14:14" x14ac:dyDescent="0.15">
      <c r="N9035" s="72"/>
    </row>
    <row r="9036" spans="14:14" x14ac:dyDescent="0.15">
      <c r="N9036" s="72"/>
    </row>
    <row r="9037" spans="14:14" x14ac:dyDescent="0.15">
      <c r="N9037" s="72"/>
    </row>
    <row r="9038" spans="14:14" x14ac:dyDescent="0.15">
      <c r="N9038" s="72"/>
    </row>
    <row r="9039" spans="14:14" x14ac:dyDescent="0.15">
      <c r="N9039" s="72"/>
    </row>
    <row r="9040" spans="14:14" x14ac:dyDescent="0.15">
      <c r="N9040" s="72"/>
    </row>
    <row r="9041" spans="14:14" x14ac:dyDescent="0.15">
      <c r="N9041" s="72"/>
    </row>
    <row r="9042" spans="14:14" x14ac:dyDescent="0.15">
      <c r="N9042" s="72"/>
    </row>
    <row r="9043" spans="14:14" x14ac:dyDescent="0.15">
      <c r="N9043" s="72"/>
    </row>
    <row r="9044" spans="14:14" x14ac:dyDescent="0.15">
      <c r="N9044" s="72"/>
    </row>
    <row r="9045" spans="14:14" x14ac:dyDescent="0.15">
      <c r="N9045" s="72"/>
    </row>
    <row r="9046" spans="14:14" x14ac:dyDescent="0.15">
      <c r="N9046" s="72"/>
    </row>
    <row r="9047" spans="14:14" x14ac:dyDescent="0.15">
      <c r="N9047" s="72"/>
    </row>
    <row r="9048" spans="14:14" x14ac:dyDescent="0.15">
      <c r="N9048" s="72"/>
    </row>
    <row r="9049" spans="14:14" x14ac:dyDescent="0.15">
      <c r="N9049" s="72"/>
    </row>
    <row r="9050" spans="14:14" x14ac:dyDescent="0.15">
      <c r="N9050" s="72"/>
    </row>
    <row r="9051" spans="14:14" x14ac:dyDescent="0.15">
      <c r="N9051" s="72"/>
    </row>
    <row r="9052" spans="14:14" x14ac:dyDescent="0.15">
      <c r="N9052" s="72"/>
    </row>
    <row r="9053" spans="14:14" x14ac:dyDescent="0.15">
      <c r="N9053" s="72"/>
    </row>
    <row r="9054" spans="14:14" x14ac:dyDescent="0.15">
      <c r="N9054" s="72"/>
    </row>
    <row r="9055" spans="14:14" x14ac:dyDescent="0.15">
      <c r="N9055" s="72"/>
    </row>
    <row r="9056" spans="14:14" x14ac:dyDescent="0.15">
      <c r="N9056" s="72"/>
    </row>
    <row r="9057" spans="14:14" x14ac:dyDescent="0.15">
      <c r="N9057" s="72"/>
    </row>
    <row r="9058" spans="14:14" x14ac:dyDescent="0.15">
      <c r="N9058" s="72"/>
    </row>
    <row r="9059" spans="14:14" x14ac:dyDescent="0.15">
      <c r="N9059" s="72"/>
    </row>
    <row r="9060" spans="14:14" x14ac:dyDescent="0.15">
      <c r="N9060" s="72"/>
    </row>
    <row r="9061" spans="14:14" x14ac:dyDescent="0.15">
      <c r="N9061" s="72"/>
    </row>
    <row r="9062" spans="14:14" x14ac:dyDescent="0.15">
      <c r="N9062" s="72"/>
    </row>
    <row r="9063" spans="14:14" x14ac:dyDescent="0.15">
      <c r="N9063" s="72"/>
    </row>
    <row r="9064" spans="14:14" x14ac:dyDescent="0.15">
      <c r="N9064" s="72"/>
    </row>
    <row r="9065" spans="14:14" x14ac:dyDescent="0.15">
      <c r="N9065" s="72"/>
    </row>
    <row r="9066" spans="14:14" x14ac:dyDescent="0.15">
      <c r="N9066" s="72"/>
    </row>
    <row r="9067" spans="14:14" x14ac:dyDescent="0.15">
      <c r="N9067" s="72"/>
    </row>
    <row r="9068" spans="14:14" x14ac:dyDescent="0.15">
      <c r="N9068" s="72"/>
    </row>
    <row r="9069" spans="14:14" x14ac:dyDescent="0.15">
      <c r="N9069" s="72"/>
    </row>
    <row r="9070" spans="14:14" x14ac:dyDescent="0.15">
      <c r="N9070" s="72"/>
    </row>
    <row r="9071" spans="14:14" x14ac:dyDescent="0.15">
      <c r="N9071" s="72"/>
    </row>
    <row r="9072" spans="14:14" x14ac:dyDescent="0.15">
      <c r="N9072" s="72"/>
    </row>
    <row r="9073" spans="14:14" x14ac:dyDescent="0.15">
      <c r="N9073" s="72"/>
    </row>
    <row r="9074" spans="14:14" x14ac:dyDescent="0.15">
      <c r="N9074" s="72"/>
    </row>
    <row r="9075" spans="14:14" x14ac:dyDescent="0.15">
      <c r="N9075" s="72"/>
    </row>
    <row r="9076" spans="14:14" x14ac:dyDescent="0.15">
      <c r="N9076" s="72"/>
    </row>
    <row r="9077" spans="14:14" x14ac:dyDescent="0.15">
      <c r="N9077" s="72"/>
    </row>
    <row r="9078" spans="14:14" x14ac:dyDescent="0.15">
      <c r="N9078" s="72"/>
    </row>
    <row r="9079" spans="14:14" x14ac:dyDescent="0.15">
      <c r="N9079" s="72"/>
    </row>
    <row r="9080" spans="14:14" x14ac:dyDescent="0.15">
      <c r="N9080" s="72"/>
    </row>
    <row r="9081" spans="14:14" x14ac:dyDescent="0.15">
      <c r="N9081" s="72"/>
    </row>
    <row r="9082" spans="14:14" x14ac:dyDescent="0.15">
      <c r="N9082" s="72"/>
    </row>
    <row r="9083" spans="14:14" x14ac:dyDescent="0.15">
      <c r="N9083" s="72"/>
    </row>
    <row r="9084" spans="14:14" x14ac:dyDescent="0.15">
      <c r="N9084" s="72"/>
    </row>
    <row r="9085" spans="14:14" x14ac:dyDescent="0.15">
      <c r="N9085" s="72"/>
    </row>
    <row r="9086" spans="14:14" x14ac:dyDescent="0.15">
      <c r="N9086" s="72"/>
    </row>
    <row r="9087" spans="14:14" x14ac:dyDescent="0.15">
      <c r="N9087" s="72"/>
    </row>
    <row r="9088" spans="14:14" x14ac:dyDescent="0.15">
      <c r="N9088" s="72"/>
    </row>
    <row r="9089" spans="14:14" x14ac:dyDescent="0.15">
      <c r="N9089" s="72"/>
    </row>
    <row r="9090" spans="14:14" x14ac:dyDescent="0.15">
      <c r="N9090" s="72"/>
    </row>
    <row r="9091" spans="14:14" x14ac:dyDescent="0.15">
      <c r="N9091" s="72"/>
    </row>
    <row r="9092" spans="14:14" x14ac:dyDescent="0.15">
      <c r="N9092" s="72"/>
    </row>
    <row r="9093" spans="14:14" x14ac:dyDescent="0.15">
      <c r="N9093" s="72"/>
    </row>
    <row r="9094" spans="14:14" x14ac:dyDescent="0.15">
      <c r="N9094" s="72"/>
    </row>
    <row r="9095" spans="14:14" x14ac:dyDescent="0.15">
      <c r="N9095" s="72"/>
    </row>
    <row r="9096" spans="14:14" x14ac:dyDescent="0.15">
      <c r="N9096" s="72"/>
    </row>
    <row r="9097" spans="14:14" x14ac:dyDescent="0.15">
      <c r="N9097" s="72"/>
    </row>
    <row r="9098" spans="14:14" x14ac:dyDescent="0.15">
      <c r="N9098" s="72"/>
    </row>
    <row r="9099" spans="14:14" x14ac:dyDescent="0.15">
      <c r="N9099" s="72"/>
    </row>
    <row r="9100" spans="14:14" x14ac:dyDescent="0.15">
      <c r="N9100" s="72"/>
    </row>
    <row r="9101" spans="14:14" x14ac:dyDescent="0.15">
      <c r="N9101" s="72"/>
    </row>
    <row r="9102" spans="14:14" x14ac:dyDescent="0.15">
      <c r="N9102" s="72"/>
    </row>
    <row r="9103" spans="14:14" x14ac:dyDescent="0.15">
      <c r="N9103" s="72"/>
    </row>
    <row r="9104" spans="14:14" x14ac:dyDescent="0.15">
      <c r="N9104" s="72"/>
    </row>
    <row r="9105" spans="14:14" x14ac:dyDescent="0.15">
      <c r="N9105" s="72"/>
    </row>
    <row r="9106" spans="14:14" x14ac:dyDescent="0.15">
      <c r="N9106" s="72"/>
    </row>
    <row r="9107" spans="14:14" x14ac:dyDescent="0.15">
      <c r="N9107" s="72"/>
    </row>
    <row r="9108" spans="14:14" x14ac:dyDescent="0.15">
      <c r="N9108" s="72"/>
    </row>
    <row r="9109" spans="14:14" x14ac:dyDescent="0.15">
      <c r="N9109" s="72"/>
    </row>
    <row r="9110" spans="14:14" x14ac:dyDescent="0.15">
      <c r="N9110" s="72"/>
    </row>
    <row r="9111" spans="14:14" x14ac:dyDescent="0.15">
      <c r="N9111" s="72"/>
    </row>
    <row r="9112" spans="14:14" x14ac:dyDescent="0.15">
      <c r="N9112" s="72"/>
    </row>
    <row r="9113" spans="14:14" x14ac:dyDescent="0.15">
      <c r="N9113" s="72"/>
    </row>
    <row r="9114" spans="14:14" x14ac:dyDescent="0.15">
      <c r="N9114" s="72"/>
    </row>
    <row r="9115" spans="14:14" x14ac:dyDescent="0.15">
      <c r="N9115" s="72"/>
    </row>
    <row r="9116" spans="14:14" x14ac:dyDescent="0.15">
      <c r="N9116" s="72"/>
    </row>
    <row r="9117" spans="14:14" x14ac:dyDescent="0.15">
      <c r="N9117" s="72"/>
    </row>
    <row r="9118" spans="14:14" x14ac:dyDescent="0.15">
      <c r="N9118" s="72"/>
    </row>
    <row r="9119" spans="14:14" x14ac:dyDescent="0.15">
      <c r="N9119" s="72"/>
    </row>
    <row r="9120" spans="14:14" x14ac:dyDescent="0.15">
      <c r="N9120" s="72"/>
    </row>
    <row r="9121" spans="14:14" x14ac:dyDescent="0.15">
      <c r="N9121" s="72"/>
    </row>
    <row r="9122" spans="14:14" x14ac:dyDescent="0.15">
      <c r="N9122" s="72"/>
    </row>
    <row r="9123" spans="14:14" x14ac:dyDescent="0.15">
      <c r="N9123" s="72"/>
    </row>
    <row r="9124" spans="14:14" x14ac:dyDescent="0.15">
      <c r="N9124" s="72"/>
    </row>
    <row r="9125" spans="14:14" x14ac:dyDescent="0.15">
      <c r="N9125" s="72"/>
    </row>
    <row r="9126" spans="14:14" x14ac:dyDescent="0.15">
      <c r="N9126" s="72"/>
    </row>
    <row r="9127" spans="14:14" x14ac:dyDescent="0.15">
      <c r="N9127" s="72"/>
    </row>
    <row r="9128" spans="14:14" x14ac:dyDescent="0.15">
      <c r="N9128" s="72"/>
    </row>
    <row r="9129" spans="14:14" x14ac:dyDescent="0.15">
      <c r="N9129" s="72"/>
    </row>
    <row r="9130" spans="14:14" x14ac:dyDescent="0.15">
      <c r="N9130" s="72"/>
    </row>
    <row r="9131" spans="14:14" x14ac:dyDescent="0.15">
      <c r="N9131" s="72"/>
    </row>
    <row r="9132" spans="14:14" x14ac:dyDescent="0.15">
      <c r="N9132" s="72"/>
    </row>
    <row r="9133" spans="14:14" x14ac:dyDescent="0.15">
      <c r="N9133" s="72"/>
    </row>
    <row r="9134" spans="14:14" x14ac:dyDescent="0.15">
      <c r="N9134" s="72"/>
    </row>
    <row r="9135" spans="14:14" x14ac:dyDescent="0.15">
      <c r="N9135" s="72"/>
    </row>
    <row r="9136" spans="14:14" x14ac:dyDescent="0.15">
      <c r="N9136" s="72"/>
    </row>
    <row r="9137" spans="14:14" x14ac:dyDescent="0.15">
      <c r="N9137" s="72"/>
    </row>
    <row r="9138" spans="14:14" x14ac:dyDescent="0.15">
      <c r="N9138" s="72"/>
    </row>
    <row r="9139" spans="14:14" x14ac:dyDescent="0.15">
      <c r="N9139" s="72"/>
    </row>
    <row r="9140" spans="14:14" x14ac:dyDescent="0.15">
      <c r="N9140" s="72"/>
    </row>
    <row r="9141" spans="14:14" x14ac:dyDescent="0.15">
      <c r="N9141" s="72"/>
    </row>
    <row r="9142" spans="14:14" x14ac:dyDescent="0.15">
      <c r="N9142" s="72"/>
    </row>
    <row r="9143" spans="14:14" x14ac:dyDescent="0.15">
      <c r="N9143" s="72"/>
    </row>
    <row r="9144" spans="14:14" x14ac:dyDescent="0.15">
      <c r="N9144" s="72"/>
    </row>
    <row r="9145" spans="14:14" x14ac:dyDescent="0.15">
      <c r="N9145" s="72"/>
    </row>
    <row r="9146" spans="14:14" x14ac:dyDescent="0.15">
      <c r="N9146" s="72"/>
    </row>
    <row r="9147" spans="14:14" x14ac:dyDescent="0.15">
      <c r="N9147" s="72"/>
    </row>
    <row r="9148" spans="14:14" x14ac:dyDescent="0.15">
      <c r="N9148" s="72"/>
    </row>
    <row r="9149" spans="14:14" x14ac:dyDescent="0.15">
      <c r="N9149" s="72"/>
    </row>
    <row r="9150" spans="14:14" x14ac:dyDescent="0.15">
      <c r="N9150" s="72"/>
    </row>
    <row r="9151" spans="14:14" x14ac:dyDescent="0.15">
      <c r="N9151" s="72"/>
    </row>
    <row r="9152" spans="14:14" x14ac:dyDescent="0.15">
      <c r="N9152" s="72"/>
    </row>
    <row r="9153" spans="14:14" x14ac:dyDescent="0.15">
      <c r="N9153" s="72"/>
    </row>
    <row r="9154" spans="14:14" x14ac:dyDescent="0.15">
      <c r="N9154" s="72"/>
    </row>
    <row r="9155" spans="14:14" x14ac:dyDescent="0.15">
      <c r="N9155" s="72"/>
    </row>
    <row r="9156" spans="14:14" x14ac:dyDescent="0.15">
      <c r="N9156" s="72"/>
    </row>
    <row r="9157" spans="14:14" x14ac:dyDescent="0.15">
      <c r="N9157" s="72"/>
    </row>
    <row r="9158" spans="14:14" x14ac:dyDescent="0.15">
      <c r="N9158" s="72"/>
    </row>
    <row r="9159" spans="14:14" x14ac:dyDescent="0.15">
      <c r="N9159" s="72"/>
    </row>
    <row r="9160" spans="14:14" x14ac:dyDescent="0.15">
      <c r="N9160" s="72"/>
    </row>
    <row r="9161" spans="14:14" x14ac:dyDescent="0.15">
      <c r="N9161" s="72"/>
    </row>
    <row r="9162" spans="14:14" x14ac:dyDescent="0.15">
      <c r="N9162" s="72"/>
    </row>
    <row r="9163" spans="14:14" x14ac:dyDescent="0.15">
      <c r="N9163" s="72"/>
    </row>
    <row r="9164" spans="14:14" x14ac:dyDescent="0.15">
      <c r="N9164" s="72"/>
    </row>
    <row r="9165" spans="14:14" x14ac:dyDescent="0.15">
      <c r="N9165" s="72"/>
    </row>
    <row r="9166" spans="14:14" x14ac:dyDescent="0.15">
      <c r="N9166" s="72"/>
    </row>
    <row r="9167" spans="14:14" x14ac:dyDescent="0.15">
      <c r="N9167" s="72"/>
    </row>
    <row r="9168" spans="14:14" x14ac:dyDescent="0.15">
      <c r="N9168" s="72"/>
    </row>
    <row r="9169" spans="14:14" x14ac:dyDescent="0.15">
      <c r="N9169" s="72"/>
    </row>
    <row r="9170" spans="14:14" x14ac:dyDescent="0.15">
      <c r="N9170" s="72"/>
    </row>
    <row r="9171" spans="14:14" x14ac:dyDescent="0.15">
      <c r="N9171" s="72"/>
    </row>
    <row r="9172" spans="14:14" x14ac:dyDescent="0.15">
      <c r="N9172" s="72"/>
    </row>
    <row r="9173" spans="14:14" x14ac:dyDescent="0.15">
      <c r="N9173" s="72"/>
    </row>
    <row r="9174" spans="14:14" x14ac:dyDescent="0.15">
      <c r="N9174" s="72"/>
    </row>
    <row r="9175" spans="14:14" x14ac:dyDescent="0.15">
      <c r="N9175" s="72"/>
    </row>
    <row r="9176" spans="14:14" x14ac:dyDescent="0.15">
      <c r="N9176" s="72"/>
    </row>
    <row r="9177" spans="14:14" x14ac:dyDescent="0.15">
      <c r="N9177" s="72"/>
    </row>
    <row r="9178" spans="14:14" x14ac:dyDescent="0.15">
      <c r="N9178" s="72"/>
    </row>
    <row r="9179" spans="14:14" x14ac:dyDescent="0.15">
      <c r="N9179" s="72"/>
    </row>
    <row r="9180" spans="14:14" x14ac:dyDescent="0.15">
      <c r="N9180" s="72"/>
    </row>
    <row r="9181" spans="14:14" x14ac:dyDescent="0.15">
      <c r="N9181" s="72"/>
    </row>
    <row r="9182" spans="14:14" x14ac:dyDescent="0.15">
      <c r="N9182" s="72"/>
    </row>
    <row r="9183" spans="14:14" x14ac:dyDescent="0.15">
      <c r="N9183" s="72"/>
    </row>
    <row r="9184" spans="14:14" x14ac:dyDescent="0.15">
      <c r="N9184" s="72"/>
    </row>
    <row r="9185" spans="14:14" x14ac:dyDescent="0.15">
      <c r="N9185" s="72"/>
    </row>
    <row r="9186" spans="14:14" x14ac:dyDescent="0.15">
      <c r="N9186" s="72"/>
    </row>
    <row r="9187" spans="14:14" x14ac:dyDescent="0.15">
      <c r="N9187" s="72"/>
    </row>
    <row r="9188" spans="14:14" x14ac:dyDescent="0.15">
      <c r="N9188" s="72"/>
    </row>
    <row r="9189" spans="14:14" x14ac:dyDescent="0.15">
      <c r="N9189" s="72"/>
    </row>
    <row r="9190" spans="14:14" x14ac:dyDescent="0.15">
      <c r="N9190" s="72"/>
    </row>
    <row r="9191" spans="14:14" x14ac:dyDescent="0.15">
      <c r="N9191" s="72"/>
    </row>
    <row r="9192" spans="14:14" x14ac:dyDescent="0.15">
      <c r="N9192" s="72"/>
    </row>
    <row r="9193" spans="14:14" x14ac:dyDescent="0.15">
      <c r="N9193" s="72"/>
    </row>
    <row r="9194" spans="14:14" x14ac:dyDescent="0.15">
      <c r="N9194" s="72"/>
    </row>
    <row r="9195" spans="14:14" x14ac:dyDescent="0.15">
      <c r="N9195" s="72"/>
    </row>
    <row r="9196" spans="14:14" x14ac:dyDescent="0.15">
      <c r="N9196" s="72"/>
    </row>
    <row r="9197" spans="14:14" x14ac:dyDescent="0.15">
      <c r="N9197" s="72"/>
    </row>
    <row r="9198" spans="14:14" x14ac:dyDescent="0.15">
      <c r="N9198" s="72"/>
    </row>
    <row r="9199" spans="14:14" x14ac:dyDescent="0.15">
      <c r="N9199" s="72"/>
    </row>
    <row r="9200" spans="14:14" x14ac:dyDescent="0.15">
      <c r="N9200" s="72"/>
    </row>
    <row r="9201" spans="14:14" x14ac:dyDescent="0.15">
      <c r="N9201" s="72"/>
    </row>
    <row r="9202" spans="14:14" x14ac:dyDescent="0.15">
      <c r="N9202" s="72"/>
    </row>
    <row r="9203" spans="14:14" x14ac:dyDescent="0.15">
      <c r="N9203" s="72"/>
    </row>
    <row r="9204" spans="14:14" x14ac:dyDescent="0.15">
      <c r="N9204" s="72"/>
    </row>
    <row r="9205" spans="14:14" x14ac:dyDescent="0.15">
      <c r="N9205" s="72"/>
    </row>
    <row r="9206" spans="14:14" x14ac:dyDescent="0.15">
      <c r="N9206" s="72"/>
    </row>
    <row r="9207" spans="14:14" x14ac:dyDescent="0.15">
      <c r="N9207" s="72"/>
    </row>
    <row r="9208" spans="14:14" x14ac:dyDescent="0.15">
      <c r="N9208" s="72"/>
    </row>
    <row r="9209" spans="14:14" x14ac:dyDescent="0.15">
      <c r="N9209" s="72"/>
    </row>
    <row r="9210" spans="14:14" x14ac:dyDescent="0.15">
      <c r="N9210" s="72"/>
    </row>
    <row r="9211" spans="14:14" x14ac:dyDescent="0.15">
      <c r="N9211" s="72"/>
    </row>
    <row r="9212" spans="14:14" x14ac:dyDescent="0.15">
      <c r="N9212" s="72"/>
    </row>
    <row r="9213" spans="14:14" x14ac:dyDescent="0.15">
      <c r="N9213" s="72"/>
    </row>
    <row r="9214" spans="14:14" x14ac:dyDescent="0.15">
      <c r="N9214" s="72"/>
    </row>
    <row r="9215" spans="14:14" x14ac:dyDescent="0.15">
      <c r="N9215" s="72"/>
    </row>
    <row r="9216" spans="14:14" x14ac:dyDescent="0.15">
      <c r="N9216" s="72"/>
    </row>
    <row r="9217" spans="14:14" x14ac:dyDescent="0.15">
      <c r="N9217" s="72"/>
    </row>
    <row r="9218" spans="14:14" x14ac:dyDescent="0.15">
      <c r="N9218" s="72"/>
    </row>
    <row r="9219" spans="14:14" x14ac:dyDescent="0.15">
      <c r="N9219" s="72"/>
    </row>
    <row r="9220" spans="14:14" x14ac:dyDescent="0.15">
      <c r="N9220" s="72"/>
    </row>
    <row r="9221" spans="14:14" x14ac:dyDescent="0.15">
      <c r="N9221" s="72"/>
    </row>
    <row r="9222" spans="14:14" x14ac:dyDescent="0.15">
      <c r="N9222" s="72"/>
    </row>
    <row r="9223" spans="14:14" x14ac:dyDescent="0.15">
      <c r="N9223" s="72"/>
    </row>
    <row r="9224" spans="14:14" x14ac:dyDescent="0.15">
      <c r="N9224" s="72"/>
    </row>
    <row r="9225" spans="14:14" x14ac:dyDescent="0.15">
      <c r="N9225" s="72"/>
    </row>
    <row r="9226" spans="14:14" x14ac:dyDescent="0.15">
      <c r="N9226" s="72"/>
    </row>
    <row r="9227" spans="14:14" x14ac:dyDescent="0.15">
      <c r="N9227" s="72"/>
    </row>
    <row r="9228" spans="14:14" x14ac:dyDescent="0.15">
      <c r="N9228" s="72"/>
    </row>
    <row r="9229" spans="14:14" x14ac:dyDescent="0.15">
      <c r="N9229" s="72"/>
    </row>
    <row r="9230" spans="14:14" x14ac:dyDescent="0.15">
      <c r="N9230" s="72"/>
    </row>
    <row r="9231" spans="14:14" x14ac:dyDescent="0.15">
      <c r="N9231" s="72"/>
    </row>
    <row r="9232" spans="14:14" x14ac:dyDescent="0.15">
      <c r="N9232" s="72"/>
    </row>
    <row r="9233" spans="14:14" x14ac:dyDescent="0.15">
      <c r="N9233" s="72"/>
    </row>
    <row r="9234" spans="14:14" x14ac:dyDescent="0.15">
      <c r="N9234" s="72"/>
    </row>
    <row r="9235" spans="14:14" x14ac:dyDescent="0.15">
      <c r="N9235" s="72"/>
    </row>
    <row r="9236" spans="14:14" x14ac:dyDescent="0.15">
      <c r="N9236" s="72"/>
    </row>
    <row r="9237" spans="14:14" x14ac:dyDescent="0.15">
      <c r="N9237" s="72"/>
    </row>
    <row r="9238" spans="14:14" x14ac:dyDescent="0.15">
      <c r="N9238" s="72"/>
    </row>
    <row r="9239" spans="14:14" x14ac:dyDescent="0.15">
      <c r="N9239" s="72"/>
    </row>
    <row r="9240" spans="14:14" x14ac:dyDescent="0.15">
      <c r="N9240" s="72"/>
    </row>
    <row r="9241" spans="14:14" x14ac:dyDescent="0.15">
      <c r="N9241" s="72"/>
    </row>
    <row r="9242" spans="14:14" x14ac:dyDescent="0.15">
      <c r="N9242" s="72"/>
    </row>
    <row r="9243" spans="14:14" x14ac:dyDescent="0.15">
      <c r="N9243" s="72"/>
    </row>
    <row r="9244" spans="14:14" x14ac:dyDescent="0.15">
      <c r="N9244" s="72"/>
    </row>
    <row r="9245" spans="14:14" x14ac:dyDescent="0.15">
      <c r="N9245" s="72"/>
    </row>
    <row r="9246" spans="14:14" x14ac:dyDescent="0.15">
      <c r="N9246" s="72"/>
    </row>
    <row r="9247" spans="14:14" x14ac:dyDescent="0.15">
      <c r="N9247" s="72"/>
    </row>
    <row r="9248" spans="14:14" x14ac:dyDescent="0.15">
      <c r="N9248" s="72"/>
    </row>
    <row r="9249" spans="14:14" x14ac:dyDescent="0.15">
      <c r="N9249" s="72"/>
    </row>
    <row r="9250" spans="14:14" x14ac:dyDescent="0.15">
      <c r="N9250" s="72"/>
    </row>
    <row r="9251" spans="14:14" x14ac:dyDescent="0.15">
      <c r="N9251" s="72"/>
    </row>
    <row r="9252" spans="14:14" x14ac:dyDescent="0.15">
      <c r="N9252" s="72"/>
    </row>
    <row r="9253" spans="14:14" x14ac:dyDescent="0.15">
      <c r="N9253" s="72"/>
    </row>
    <row r="9254" spans="14:14" x14ac:dyDescent="0.15">
      <c r="N9254" s="72"/>
    </row>
    <row r="9255" spans="14:14" x14ac:dyDescent="0.15">
      <c r="N9255" s="72"/>
    </row>
    <row r="9256" spans="14:14" x14ac:dyDescent="0.15">
      <c r="N9256" s="72"/>
    </row>
    <row r="9257" spans="14:14" x14ac:dyDescent="0.15">
      <c r="N9257" s="72"/>
    </row>
    <row r="9258" spans="14:14" x14ac:dyDescent="0.15">
      <c r="N9258" s="72"/>
    </row>
    <row r="9259" spans="14:14" x14ac:dyDescent="0.15">
      <c r="N9259" s="72"/>
    </row>
    <row r="9260" spans="14:14" x14ac:dyDescent="0.15">
      <c r="N9260" s="72"/>
    </row>
    <row r="9261" spans="14:14" x14ac:dyDescent="0.15">
      <c r="N9261" s="72"/>
    </row>
    <row r="9262" spans="14:14" x14ac:dyDescent="0.15">
      <c r="N9262" s="72"/>
    </row>
    <row r="9263" spans="14:14" x14ac:dyDescent="0.15">
      <c r="N9263" s="72"/>
    </row>
    <row r="9264" spans="14:14" x14ac:dyDescent="0.15">
      <c r="N9264" s="72"/>
    </row>
    <row r="9265" spans="14:14" x14ac:dyDescent="0.15">
      <c r="N9265" s="72"/>
    </row>
    <row r="9266" spans="14:14" x14ac:dyDescent="0.15">
      <c r="N9266" s="72"/>
    </row>
    <row r="9267" spans="14:14" x14ac:dyDescent="0.15">
      <c r="N9267" s="72"/>
    </row>
    <row r="9268" spans="14:14" x14ac:dyDescent="0.15">
      <c r="N9268" s="72"/>
    </row>
    <row r="9269" spans="14:14" x14ac:dyDescent="0.15">
      <c r="N9269" s="72"/>
    </row>
    <row r="9270" spans="14:14" x14ac:dyDescent="0.15">
      <c r="N9270" s="72"/>
    </row>
    <row r="9271" spans="14:14" x14ac:dyDescent="0.15">
      <c r="N9271" s="72"/>
    </row>
    <row r="9272" spans="14:14" x14ac:dyDescent="0.15">
      <c r="N9272" s="72"/>
    </row>
    <row r="9273" spans="14:14" x14ac:dyDescent="0.15">
      <c r="N9273" s="72"/>
    </row>
    <row r="9274" spans="14:14" x14ac:dyDescent="0.15">
      <c r="N9274" s="72"/>
    </row>
    <row r="9275" spans="14:14" x14ac:dyDescent="0.15">
      <c r="N9275" s="72"/>
    </row>
    <row r="9276" spans="14:14" x14ac:dyDescent="0.15">
      <c r="N9276" s="72"/>
    </row>
    <row r="9277" spans="14:14" x14ac:dyDescent="0.15">
      <c r="N9277" s="72"/>
    </row>
    <row r="9278" spans="14:14" x14ac:dyDescent="0.15">
      <c r="N9278" s="72"/>
    </row>
    <row r="9279" spans="14:14" x14ac:dyDescent="0.15">
      <c r="N9279" s="72"/>
    </row>
    <row r="9280" spans="14:14" x14ac:dyDescent="0.15">
      <c r="N9280" s="72"/>
    </row>
    <row r="9281" spans="14:14" x14ac:dyDescent="0.15">
      <c r="N9281" s="72"/>
    </row>
    <row r="9282" spans="14:14" x14ac:dyDescent="0.15">
      <c r="N9282" s="72"/>
    </row>
    <row r="9283" spans="14:14" x14ac:dyDescent="0.15">
      <c r="N9283" s="72"/>
    </row>
    <row r="9284" spans="14:14" x14ac:dyDescent="0.15">
      <c r="N9284" s="72"/>
    </row>
    <row r="9285" spans="14:14" x14ac:dyDescent="0.15">
      <c r="N9285" s="72"/>
    </row>
    <row r="9286" spans="14:14" x14ac:dyDescent="0.15">
      <c r="N9286" s="72"/>
    </row>
    <row r="9287" spans="14:14" x14ac:dyDescent="0.15">
      <c r="N9287" s="72"/>
    </row>
    <row r="9288" spans="14:14" x14ac:dyDescent="0.15">
      <c r="N9288" s="72"/>
    </row>
    <row r="9289" spans="14:14" x14ac:dyDescent="0.15">
      <c r="N9289" s="72"/>
    </row>
    <row r="9290" spans="14:14" x14ac:dyDescent="0.15">
      <c r="N9290" s="72"/>
    </row>
    <row r="9291" spans="14:14" x14ac:dyDescent="0.15">
      <c r="N9291" s="72"/>
    </row>
    <row r="9292" spans="14:14" x14ac:dyDescent="0.15">
      <c r="N9292" s="72"/>
    </row>
    <row r="9293" spans="14:14" x14ac:dyDescent="0.15">
      <c r="N9293" s="72"/>
    </row>
    <row r="9294" spans="14:14" x14ac:dyDescent="0.15">
      <c r="N9294" s="72"/>
    </row>
    <row r="9295" spans="14:14" x14ac:dyDescent="0.15">
      <c r="N9295" s="72"/>
    </row>
    <row r="9296" spans="14:14" x14ac:dyDescent="0.15">
      <c r="N9296" s="72"/>
    </row>
    <row r="9297" spans="14:14" x14ac:dyDescent="0.15">
      <c r="N9297" s="72"/>
    </row>
    <row r="9298" spans="14:14" x14ac:dyDescent="0.15">
      <c r="N9298" s="72"/>
    </row>
    <row r="9299" spans="14:14" x14ac:dyDescent="0.15">
      <c r="N9299" s="72"/>
    </row>
    <row r="9300" spans="14:14" x14ac:dyDescent="0.15">
      <c r="N9300" s="72"/>
    </row>
    <row r="9301" spans="14:14" x14ac:dyDescent="0.15">
      <c r="N9301" s="72"/>
    </row>
    <row r="9302" spans="14:14" x14ac:dyDescent="0.15">
      <c r="N9302" s="72"/>
    </row>
    <row r="9303" spans="14:14" x14ac:dyDescent="0.15">
      <c r="N9303" s="72"/>
    </row>
    <row r="9304" spans="14:14" x14ac:dyDescent="0.15">
      <c r="N9304" s="72"/>
    </row>
    <row r="9305" spans="14:14" x14ac:dyDescent="0.15">
      <c r="N9305" s="72"/>
    </row>
    <row r="9306" spans="14:14" x14ac:dyDescent="0.15">
      <c r="N9306" s="72"/>
    </row>
    <row r="9307" spans="14:14" x14ac:dyDescent="0.15">
      <c r="N9307" s="72"/>
    </row>
    <row r="9308" spans="14:14" x14ac:dyDescent="0.15">
      <c r="N9308" s="72"/>
    </row>
    <row r="9309" spans="14:14" x14ac:dyDescent="0.15">
      <c r="N9309" s="72"/>
    </row>
    <row r="9310" spans="14:14" x14ac:dyDescent="0.15">
      <c r="N9310" s="72"/>
    </row>
    <row r="9311" spans="14:14" x14ac:dyDescent="0.15">
      <c r="N9311" s="72"/>
    </row>
    <row r="9312" spans="14:14" x14ac:dyDescent="0.15">
      <c r="N9312" s="72"/>
    </row>
    <row r="9313" spans="14:14" x14ac:dyDescent="0.15">
      <c r="N9313" s="72"/>
    </row>
    <row r="9314" spans="14:14" x14ac:dyDescent="0.15">
      <c r="N9314" s="72"/>
    </row>
    <row r="9315" spans="14:14" x14ac:dyDescent="0.15">
      <c r="N9315" s="72"/>
    </row>
    <row r="9316" spans="14:14" x14ac:dyDescent="0.15">
      <c r="N9316" s="72"/>
    </row>
    <row r="9317" spans="14:14" x14ac:dyDescent="0.15">
      <c r="N9317" s="72"/>
    </row>
    <row r="9318" spans="14:14" x14ac:dyDescent="0.15">
      <c r="N9318" s="72"/>
    </row>
    <row r="9319" spans="14:14" x14ac:dyDescent="0.15">
      <c r="N9319" s="72"/>
    </row>
    <row r="9320" spans="14:14" x14ac:dyDescent="0.15">
      <c r="N9320" s="72"/>
    </row>
    <row r="9321" spans="14:14" x14ac:dyDescent="0.15">
      <c r="N9321" s="72"/>
    </row>
    <row r="9322" spans="14:14" x14ac:dyDescent="0.15">
      <c r="N9322" s="72"/>
    </row>
    <row r="9323" spans="14:14" x14ac:dyDescent="0.15">
      <c r="N9323" s="72"/>
    </row>
    <row r="9324" spans="14:14" x14ac:dyDescent="0.15">
      <c r="N9324" s="72"/>
    </row>
    <row r="9325" spans="14:14" x14ac:dyDescent="0.15">
      <c r="N9325" s="72"/>
    </row>
    <row r="9326" spans="14:14" x14ac:dyDescent="0.15">
      <c r="N9326" s="72"/>
    </row>
    <row r="9327" spans="14:14" x14ac:dyDescent="0.15">
      <c r="N9327" s="72"/>
    </row>
    <row r="9328" spans="14:14" x14ac:dyDescent="0.15">
      <c r="N9328" s="72"/>
    </row>
    <row r="9329" spans="14:14" x14ac:dyDescent="0.15">
      <c r="N9329" s="72"/>
    </row>
    <row r="9330" spans="14:14" x14ac:dyDescent="0.15">
      <c r="N9330" s="72"/>
    </row>
    <row r="9331" spans="14:14" x14ac:dyDescent="0.15">
      <c r="N9331" s="72"/>
    </row>
    <row r="9332" spans="14:14" x14ac:dyDescent="0.15">
      <c r="N9332" s="72"/>
    </row>
    <row r="9333" spans="14:14" x14ac:dyDescent="0.15">
      <c r="N9333" s="72"/>
    </row>
    <row r="9334" spans="14:14" x14ac:dyDescent="0.15">
      <c r="N9334" s="72"/>
    </row>
    <row r="9335" spans="14:14" x14ac:dyDescent="0.15">
      <c r="N9335" s="72"/>
    </row>
    <row r="9336" spans="14:14" x14ac:dyDescent="0.15">
      <c r="N9336" s="72"/>
    </row>
    <row r="9337" spans="14:14" x14ac:dyDescent="0.15">
      <c r="N9337" s="72"/>
    </row>
    <row r="9338" spans="14:14" x14ac:dyDescent="0.15">
      <c r="N9338" s="72"/>
    </row>
    <row r="9339" spans="14:14" x14ac:dyDescent="0.15">
      <c r="N9339" s="72"/>
    </row>
    <row r="9340" spans="14:14" x14ac:dyDescent="0.15">
      <c r="N9340" s="72"/>
    </row>
    <row r="9341" spans="14:14" x14ac:dyDescent="0.15">
      <c r="N9341" s="72"/>
    </row>
    <row r="9342" spans="14:14" x14ac:dyDescent="0.15">
      <c r="N9342" s="72"/>
    </row>
    <row r="9343" spans="14:14" x14ac:dyDescent="0.15">
      <c r="N9343" s="72"/>
    </row>
    <row r="9344" spans="14:14" x14ac:dyDescent="0.15">
      <c r="N9344" s="72"/>
    </row>
    <row r="9345" spans="14:14" x14ac:dyDescent="0.15">
      <c r="N9345" s="72"/>
    </row>
    <row r="9346" spans="14:14" x14ac:dyDescent="0.15">
      <c r="N9346" s="72"/>
    </row>
    <row r="9347" spans="14:14" x14ac:dyDescent="0.15">
      <c r="N9347" s="72"/>
    </row>
    <row r="9348" spans="14:14" x14ac:dyDescent="0.15">
      <c r="N9348" s="72"/>
    </row>
    <row r="9349" spans="14:14" x14ac:dyDescent="0.15">
      <c r="N9349" s="72"/>
    </row>
    <row r="9350" spans="14:14" x14ac:dyDescent="0.15">
      <c r="N9350" s="72"/>
    </row>
    <row r="9351" spans="14:14" x14ac:dyDescent="0.15">
      <c r="N9351" s="72"/>
    </row>
    <row r="9352" spans="14:14" x14ac:dyDescent="0.15">
      <c r="N9352" s="72"/>
    </row>
    <row r="9353" spans="14:14" x14ac:dyDescent="0.15">
      <c r="N9353" s="72"/>
    </row>
    <row r="9354" spans="14:14" x14ac:dyDescent="0.15">
      <c r="N9354" s="72"/>
    </row>
    <row r="9355" spans="14:14" x14ac:dyDescent="0.15">
      <c r="N9355" s="72"/>
    </row>
    <row r="9356" spans="14:14" x14ac:dyDescent="0.15">
      <c r="N9356" s="72"/>
    </row>
    <row r="9357" spans="14:14" x14ac:dyDescent="0.15">
      <c r="N9357" s="72"/>
    </row>
    <row r="9358" spans="14:14" x14ac:dyDescent="0.15">
      <c r="N9358" s="72"/>
    </row>
    <row r="9359" spans="14:14" x14ac:dyDescent="0.15">
      <c r="N9359" s="72"/>
    </row>
    <row r="9360" spans="14:14" x14ac:dyDescent="0.15">
      <c r="N9360" s="72"/>
    </row>
    <row r="9361" spans="14:14" x14ac:dyDescent="0.15">
      <c r="N9361" s="72"/>
    </row>
    <row r="9362" spans="14:14" x14ac:dyDescent="0.15">
      <c r="N9362" s="72"/>
    </row>
    <row r="9363" spans="14:14" x14ac:dyDescent="0.15">
      <c r="N9363" s="72"/>
    </row>
    <row r="9364" spans="14:14" x14ac:dyDescent="0.15">
      <c r="N9364" s="72"/>
    </row>
    <row r="9365" spans="14:14" x14ac:dyDescent="0.15">
      <c r="N9365" s="72"/>
    </row>
    <row r="9366" spans="14:14" x14ac:dyDescent="0.15">
      <c r="N9366" s="72"/>
    </row>
    <row r="9367" spans="14:14" x14ac:dyDescent="0.15">
      <c r="N9367" s="72"/>
    </row>
    <row r="9368" spans="14:14" x14ac:dyDescent="0.15">
      <c r="N9368" s="72"/>
    </row>
    <row r="9369" spans="14:14" x14ac:dyDescent="0.15">
      <c r="N9369" s="72"/>
    </row>
    <row r="9370" spans="14:14" x14ac:dyDescent="0.15">
      <c r="N9370" s="72"/>
    </row>
    <row r="9371" spans="14:14" x14ac:dyDescent="0.15">
      <c r="N9371" s="72"/>
    </row>
    <row r="9372" spans="14:14" x14ac:dyDescent="0.15">
      <c r="N9372" s="72"/>
    </row>
    <row r="9373" spans="14:14" x14ac:dyDescent="0.15">
      <c r="N9373" s="72"/>
    </row>
    <row r="9374" spans="14:14" x14ac:dyDescent="0.15">
      <c r="N9374" s="72"/>
    </row>
    <row r="9375" spans="14:14" x14ac:dyDescent="0.15">
      <c r="N9375" s="72"/>
    </row>
    <row r="9376" spans="14:14" x14ac:dyDescent="0.15">
      <c r="N9376" s="72"/>
    </row>
    <row r="9377" spans="14:14" x14ac:dyDescent="0.15">
      <c r="N9377" s="72"/>
    </row>
    <row r="9378" spans="14:14" x14ac:dyDescent="0.15">
      <c r="N9378" s="72"/>
    </row>
    <row r="9379" spans="14:14" x14ac:dyDescent="0.15">
      <c r="N9379" s="72"/>
    </row>
    <row r="9380" spans="14:14" x14ac:dyDescent="0.15">
      <c r="N9380" s="72"/>
    </row>
    <row r="9381" spans="14:14" x14ac:dyDescent="0.15">
      <c r="N9381" s="72"/>
    </row>
    <row r="9382" spans="14:14" x14ac:dyDescent="0.15">
      <c r="N9382" s="72"/>
    </row>
    <row r="9383" spans="14:14" x14ac:dyDescent="0.15">
      <c r="N9383" s="72"/>
    </row>
    <row r="9384" spans="14:14" x14ac:dyDescent="0.15">
      <c r="N9384" s="72"/>
    </row>
    <row r="9385" spans="14:14" x14ac:dyDescent="0.15">
      <c r="N9385" s="72"/>
    </row>
    <row r="9386" spans="14:14" x14ac:dyDescent="0.15">
      <c r="N9386" s="72"/>
    </row>
    <row r="9387" spans="14:14" x14ac:dyDescent="0.15">
      <c r="N9387" s="72"/>
    </row>
    <row r="9388" spans="14:14" x14ac:dyDescent="0.15">
      <c r="N9388" s="72"/>
    </row>
    <row r="9389" spans="14:14" x14ac:dyDescent="0.15">
      <c r="N9389" s="72"/>
    </row>
    <row r="9390" spans="14:14" x14ac:dyDescent="0.15">
      <c r="N9390" s="72"/>
    </row>
    <row r="9391" spans="14:14" x14ac:dyDescent="0.15">
      <c r="N9391" s="72"/>
    </row>
    <row r="9392" spans="14:14" x14ac:dyDescent="0.15">
      <c r="N9392" s="72"/>
    </row>
    <row r="9393" spans="14:14" x14ac:dyDescent="0.15">
      <c r="N9393" s="72"/>
    </row>
    <row r="9394" spans="14:14" x14ac:dyDescent="0.15">
      <c r="N9394" s="72"/>
    </row>
    <row r="9395" spans="14:14" x14ac:dyDescent="0.15">
      <c r="N9395" s="72"/>
    </row>
    <row r="9396" spans="14:14" x14ac:dyDescent="0.15">
      <c r="N9396" s="72"/>
    </row>
    <row r="9397" spans="14:14" x14ac:dyDescent="0.15">
      <c r="N9397" s="72"/>
    </row>
    <row r="9398" spans="14:14" x14ac:dyDescent="0.15">
      <c r="N9398" s="72"/>
    </row>
    <row r="9399" spans="14:14" x14ac:dyDescent="0.15">
      <c r="N9399" s="72"/>
    </row>
    <row r="9400" spans="14:14" x14ac:dyDescent="0.15">
      <c r="N9400" s="72"/>
    </row>
    <row r="9401" spans="14:14" x14ac:dyDescent="0.15">
      <c r="N9401" s="72"/>
    </row>
    <row r="9402" spans="14:14" x14ac:dyDescent="0.15">
      <c r="N9402" s="72"/>
    </row>
    <row r="9403" spans="14:14" x14ac:dyDescent="0.15">
      <c r="N9403" s="72"/>
    </row>
    <row r="9404" spans="14:14" x14ac:dyDescent="0.15">
      <c r="N9404" s="72"/>
    </row>
    <row r="9405" spans="14:14" x14ac:dyDescent="0.15">
      <c r="N9405" s="72"/>
    </row>
    <row r="9406" spans="14:14" x14ac:dyDescent="0.15">
      <c r="N9406" s="72"/>
    </row>
    <row r="9407" spans="14:14" x14ac:dyDescent="0.15">
      <c r="N9407" s="72"/>
    </row>
    <row r="9408" spans="14:14" x14ac:dyDescent="0.15">
      <c r="N9408" s="72"/>
    </row>
    <row r="9409" spans="14:14" x14ac:dyDescent="0.15">
      <c r="N9409" s="72"/>
    </row>
    <row r="9410" spans="14:14" x14ac:dyDescent="0.15">
      <c r="N9410" s="72"/>
    </row>
    <row r="9411" spans="14:14" x14ac:dyDescent="0.15">
      <c r="N9411" s="72"/>
    </row>
    <row r="9412" spans="14:14" x14ac:dyDescent="0.15">
      <c r="N9412" s="72"/>
    </row>
    <row r="9413" spans="14:14" x14ac:dyDescent="0.15">
      <c r="N9413" s="72"/>
    </row>
    <row r="9414" spans="14:14" x14ac:dyDescent="0.15">
      <c r="N9414" s="72"/>
    </row>
    <row r="9415" spans="14:14" x14ac:dyDescent="0.15">
      <c r="N9415" s="72"/>
    </row>
    <row r="9416" spans="14:14" x14ac:dyDescent="0.15">
      <c r="N9416" s="72"/>
    </row>
    <row r="9417" spans="14:14" x14ac:dyDescent="0.15">
      <c r="N9417" s="72"/>
    </row>
    <row r="9418" spans="14:14" x14ac:dyDescent="0.15">
      <c r="N9418" s="72"/>
    </row>
    <row r="9419" spans="14:14" x14ac:dyDescent="0.15">
      <c r="N9419" s="72"/>
    </row>
    <row r="9420" spans="14:14" x14ac:dyDescent="0.15">
      <c r="N9420" s="72"/>
    </row>
    <row r="9421" spans="14:14" x14ac:dyDescent="0.15">
      <c r="N9421" s="72"/>
    </row>
    <row r="9422" spans="14:14" x14ac:dyDescent="0.15">
      <c r="N9422" s="72"/>
    </row>
    <row r="9423" spans="14:14" x14ac:dyDescent="0.15">
      <c r="N9423" s="72"/>
    </row>
    <row r="9424" spans="14:14" x14ac:dyDescent="0.15">
      <c r="N9424" s="72"/>
    </row>
    <row r="9425" spans="14:14" x14ac:dyDescent="0.15">
      <c r="N9425" s="72"/>
    </row>
    <row r="9426" spans="14:14" x14ac:dyDescent="0.15">
      <c r="N9426" s="72"/>
    </row>
    <row r="9427" spans="14:14" x14ac:dyDescent="0.15">
      <c r="N9427" s="72"/>
    </row>
    <row r="9428" spans="14:14" x14ac:dyDescent="0.15">
      <c r="N9428" s="72"/>
    </row>
    <row r="9429" spans="14:14" x14ac:dyDescent="0.15">
      <c r="N9429" s="72"/>
    </row>
    <row r="9430" spans="14:14" x14ac:dyDescent="0.15">
      <c r="N9430" s="72"/>
    </row>
    <row r="9431" spans="14:14" x14ac:dyDescent="0.15">
      <c r="N9431" s="72"/>
    </row>
    <row r="9432" spans="14:14" x14ac:dyDescent="0.15">
      <c r="N9432" s="72"/>
    </row>
    <row r="9433" spans="14:14" x14ac:dyDescent="0.15">
      <c r="N9433" s="72"/>
    </row>
    <row r="9434" spans="14:14" x14ac:dyDescent="0.15">
      <c r="N9434" s="72"/>
    </row>
    <row r="9435" spans="14:14" x14ac:dyDescent="0.15">
      <c r="N9435" s="72"/>
    </row>
    <row r="9436" spans="14:14" x14ac:dyDescent="0.15">
      <c r="N9436" s="72"/>
    </row>
    <row r="9437" spans="14:14" x14ac:dyDescent="0.15">
      <c r="N9437" s="72"/>
    </row>
    <row r="9438" spans="14:14" x14ac:dyDescent="0.15">
      <c r="N9438" s="72"/>
    </row>
    <row r="9439" spans="14:14" x14ac:dyDescent="0.15">
      <c r="N9439" s="72"/>
    </row>
    <row r="9440" spans="14:14" x14ac:dyDescent="0.15">
      <c r="N9440" s="72"/>
    </row>
    <row r="9441" spans="14:14" x14ac:dyDescent="0.15">
      <c r="N9441" s="72"/>
    </row>
    <row r="9442" spans="14:14" x14ac:dyDescent="0.15">
      <c r="N9442" s="72"/>
    </row>
    <row r="9443" spans="14:14" x14ac:dyDescent="0.15">
      <c r="N9443" s="72"/>
    </row>
    <row r="9444" spans="14:14" x14ac:dyDescent="0.15">
      <c r="N9444" s="72"/>
    </row>
    <row r="9445" spans="14:14" x14ac:dyDescent="0.15">
      <c r="N9445" s="72"/>
    </row>
    <row r="9446" spans="14:14" x14ac:dyDescent="0.15">
      <c r="N9446" s="72"/>
    </row>
    <row r="9447" spans="14:14" x14ac:dyDescent="0.15">
      <c r="N9447" s="72"/>
    </row>
    <row r="9448" spans="14:14" x14ac:dyDescent="0.15">
      <c r="N9448" s="72"/>
    </row>
    <row r="9449" spans="14:14" x14ac:dyDescent="0.15">
      <c r="N9449" s="72"/>
    </row>
    <row r="9450" spans="14:14" x14ac:dyDescent="0.15">
      <c r="N9450" s="72"/>
    </row>
    <row r="9451" spans="14:14" x14ac:dyDescent="0.15">
      <c r="N9451" s="72"/>
    </row>
    <row r="9452" spans="14:14" x14ac:dyDescent="0.15">
      <c r="N9452" s="72"/>
    </row>
    <row r="9453" spans="14:14" x14ac:dyDescent="0.15">
      <c r="N9453" s="72"/>
    </row>
    <row r="9454" spans="14:14" x14ac:dyDescent="0.15">
      <c r="N9454" s="72"/>
    </row>
    <row r="9455" spans="14:14" x14ac:dyDescent="0.15">
      <c r="N9455" s="72"/>
    </row>
    <row r="9456" spans="14:14" x14ac:dyDescent="0.15">
      <c r="N9456" s="72"/>
    </row>
    <row r="9457" spans="14:14" x14ac:dyDescent="0.15">
      <c r="N9457" s="72"/>
    </row>
    <row r="9458" spans="14:14" x14ac:dyDescent="0.15">
      <c r="N9458" s="72"/>
    </row>
    <row r="9459" spans="14:14" x14ac:dyDescent="0.15">
      <c r="N9459" s="72"/>
    </row>
    <row r="9460" spans="14:14" x14ac:dyDescent="0.15">
      <c r="N9460" s="72"/>
    </row>
    <row r="9461" spans="14:14" x14ac:dyDescent="0.15">
      <c r="N9461" s="72"/>
    </row>
    <row r="9462" spans="14:14" x14ac:dyDescent="0.15">
      <c r="N9462" s="72"/>
    </row>
    <row r="9463" spans="14:14" x14ac:dyDescent="0.15">
      <c r="N9463" s="72"/>
    </row>
    <row r="9464" spans="14:14" x14ac:dyDescent="0.15">
      <c r="N9464" s="72"/>
    </row>
    <row r="9465" spans="14:14" x14ac:dyDescent="0.15">
      <c r="N9465" s="72"/>
    </row>
    <row r="9466" spans="14:14" x14ac:dyDescent="0.15">
      <c r="N9466" s="72"/>
    </row>
    <row r="9467" spans="14:14" x14ac:dyDescent="0.15">
      <c r="N9467" s="72"/>
    </row>
    <row r="9468" spans="14:14" x14ac:dyDescent="0.15">
      <c r="N9468" s="72"/>
    </row>
    <row r="9469" spans="14:14" x14ac:dyDescent="0.15">
      <c r="N9469" s="72"/>
    </row>
    <row r="9470" spans="14:14" x14ac:dyDescent="0.15">
      <c r="N9470" s="72"/>
    </row>
    <row r="9471" spans="14:14" x14ac:dyDescent="0.15">
      <c r="N9471" s="72"/>
    </row>
    <row r="9472" spans="14:14" x14ac:dyDescent="0.15">
      <c r="N9472" s="72"/>
    </row>
    <row r="9473" spans="14:14" x14ac:dyDescent="0.15">
      <c r="N9473" s="72"/>
    </row>
    <row r="9474" spans="14:14" x14ac:dyDescent="0.15">
      <c r="N9474" s="72"/>
    </row>
    <row r="9475" spans="14:14" x14ac:dyDescent="0.15">
      <c r="N9475" s="72"/>
    </row>
    <row r="9476" spans="14:14" x14ac:dyDescent="0.15">
      <c r="N9476" s="72"/>
    </row>
    <row r="9477" spans="14:14" x14ac:dyDescent="0.15">
      <c r="N9477" s="72"/>
    </row>
    <row r="9478" spans="14:14" x14ac:dyDescent="0.15">
      <c r="N9478" s="72"/>
    </row>
    <row r="9479" spans="14:14" x14ac:dyDescent="0.15">
      <c r="N9479" s="72"/>
    </row>
    <row r="9480" spans="14:14" x14ac:dyDescent="0.15">
      <c r="N9480" s="72"/>
    </row>
    <row r="9481" spans="14:14" x14ac:dyDescent="0.15">
      <c r="N9481" s="72"/>
    </row>
    <row r="9482" spans="14:14" x14ac:dyDescent="0.15">
      <c r="N9482" s="72"/>
    </row>
    <row r="9483" spans="14:14" x14ac:dyDescent="0.15">
      <c r="N9483" s="72"/>
    </row>
    <row r="9484" spans="14:14" x14ac:dyDescent="0.15">
      <c r="N9484" s="72"/>
    </row>
    <row r="9485" spans="14:14" x14ac:dyDescent="0.15">
      <c r="N9485" s="72"/>
    </row>
    <row r="9486" spans="14:14" x14ac:dyDescent="0.15">
      <c r="N9486" s="72"/>
    </row>
    <row r="9487" spans="14:14" x14ac:dyDescent="0.15">
      <c r="N9487" s="72"/>
    </row>
    <row r="9488" spans="14:14" x14ac:dyDescent="0.15">
      <c r="N9488" s="72"/>
    </row>
    <row r="9489" spans="14:14" x14ac:dyDescent="0.15">
      <c r="N9489" s="72"/>
    </row>
    <row r="9490" spans="14:14" x14ac:dyDescent="0.15">
      <c r="N9490" s="72"/>
    </row>
    <row r="9491" spans="14:14" x14ac:dyDescent="0.15">
      <c r="N9491" s="72"/>
    </row>
    <row r="9492" spans="14:14" x14ac:dyDescent="0.15">
      <c r="N9492" s="72"/>
    </row>
    <row r="9493" spans="14:14" x14ac:dyDescent="0.15">
      <c r="N9493" s="72"/>
    </row>
    <row r="9494" spans="14:14" x14ac:dyDescent="0.15">
      <c r="N9494" s="72"/>
    </row>
    <row r="9495" spans="14:14" x14ac:dyDescent="0.15">
      <c r="N9495" s="72"/>
    </row>
    <row r="9496" spans="14:14" x14ac:dyDescent="0.15">
      <c r="N9496" s="72"/>
    </row>
    <row r="9497" spans="14:14" x14ac:dyDescent="0.15">
      <c r="N9497" s="72"/>
    </row>
    <row r="9498" spans="14:14" x14ac:dyDescent="0.15">
      <c r="N9498" s="72"/>
    </row>
    <row r="9499" spans="14:14" x14ac:dyDescent="0.15">
      <c r="N9499" s="72"/>
    </row>
    <row r="9500" spans="14:14" x14ac:dyDescent="0.15">
      <c r="N9500" s="72"/>
    </row>
    <row r="9501" spans="14:14" x14ac:dyDescent="0.15">
      <c r="N9501" s="72"/>
    </row>
    <row r="9502" spans="14:14" x14ac:dyDescent="0.15">
      <c r="N9502" s="72"/>
    </row>
    <row r="9503" spans="14:14" x14ac:dyDescent="0.15">
      <c r="N9503" s="72"/>
    </row>
    <row r="9504" spans="14:14" x14ac:dyDescent="0.15">
      <c r="N9504" s="72"/>
    </row>
    <row r="9505" spans="14:14" x14ac:dyDescent="0.15">
      <c r="N9505" s="72"/>
    </row>
    <row r="9506" spans="14:14" x14ac:dyDescent="0.15">
      <c r="N9506" s="72"/>
    </row>
    <row r="9507" spans="14:14" x14ac:dyDescent="0.15">
      <c r="N9507" s="72"/>
    </row>
    <row r="9508" spans="14:14" x14ac:dyDescent="0.15">
      <c r="N9508" s="72"/>
    </row>
    <row r="9509" spans="14:14" x14ac:dyDescent="0.15">
      <c r="N9509" s="72"/>
    </row>
    <row r="9510" spans="14:14" x14ac:dyDescent="0.15">
      <c r="N9510" s="72"/>
    </row>
    <row r="9511" spans="14:14" x14ac:dyDescent="0.15">
      <c r="N9511" s="72"/>
    </row>
    <row r="9512" spans="14:14" x14ac:dyDescent="0.15">
      <c r="N9512" s="72"/>
    </row>
    <row r="9513" spans="14:14" x14ac:dyDescent="0.15">
      <c r="N9513" s="72"/>
    </row>
    <row r="9514" spans="14:14" x14ac:dyDescent="0.15">
      <c r="N9514" s="72"/>
    </row>
    <row r="9515" spans="14:14" x14ac:dyDescent="0.15">
      <c r="N9515" s="72"/>
    </row>
    <row r="9516" spans="14:14" x14ac:dyDescent="0.15">
      <c r="N9516" s="72"/>
    </row>
    <row r="9517" spans="14:14" x14ac:dyDescent="0.15">
      <c r="N9517" s="72"/>
    </row>
    <row r="9518" spans="14:14" x14ac:dyDescent="0.15">
      <c r="N9518" s="72"/>
    </row>
    <row r="9519" spans="14:14" x14ac:dyDescent="0.15">
      <c r="N9519" s="72"/>
    </row>
    <row r="9520" spans="14:14" x14ac:dyDescent="0.15">
      <c r="N9520" s="72"/>
    </row>
    <row r="9521" spans="14:14" x14ac:dyDescent="0.15">
      <c r="N9521" s="72"/>
    </row>
    <row r="9522" spans="14:14" x14ac:dyDescent="0.15">
      <c r="N9522" s="72"/>
    </row>
    <row r="9523" spans="14:14" x14ac:dyDescent="0.15">
      <c r="N9523" s="72"/>
    </row>
    <row r="9524" spans="14:14" x14ac:dyDescent="0.15">
      <c r="N9524" s="72"/>
    </row>
    <row r="9525" spans="14:14" x14ac:dyDescent="0.15">
      <c r="N9525" s="72"/>
    </row>
    <row r="9526" spans="14:14" x14ac:dyDescent="0.15">
      <c r="N9526" s="72"/>
    </row>
    <row r="9527" spans="14:14" x14ac:dyDescent="0.15">
      <c r="N9527" s="72"/>
    </row>
    <row r="9528" spans="14:14" x14ac:dyDescent="0.15">
      <c r="N9528" s="72"/>
    </row>
    <row r="9529" spans="14:14" x14ac:dyDescent="0.15">
      <c r="N9529" s="72"/>
    </row>
    <row r="9530" spans="14:14" x14ac:dyDescent="0.15">
      <c r="N9530" s="72"/>
    </row>
    <row r="9531" spans="14:14" x14ac:dyDescent="0.15">
      <c r="N9531" s="72"/>
    </row>
    <row r="9532" spans="14:14" x14ac:dyDescent="0.15">
      <c r="N9532" s="72"/>
    </row>
    <row r="9533" spans="14:14" x14ac:dyDescent="0.15">
      <c r="N9533" s="72"/>
    </row>
    <row r="9534" spans="14:14" x14ac:dyDescent="0.15">
      <c r="N9534" s="72"/>
    </row>
    <row r="9535" spans="14:14" x14ac:dyDescent="0.15">
      <c r="N9535" s="72"/>
    </row>
    <row r="9536" spans="14:14" x14ac:dyDescent="0.15">
      <c r="N9536" s="72"/>
    </row>
    <row r="9537" spans="14:14" x14ac:dyDescent="0.15">
      <c r="N9537" s="72"/>
    </row>
    <row r="9538" spans="14:14" x14ac:dyDescent="0.15">
      <c r="N9538" s="72"/>
    </row>
    <row r="9539" spans="14:14" x14ac:dyDescent="0.15">
      <c r="N9539" s="72"/>
    </row>
    <row r="9540" spans="14:14" x14ac:dyDescent="0.15">
      <c r="N9540" s="72"/>
    </row>
    <row r="9541" spans="14:14" x14ac:dyDescent="0.15">
      <c r="N9541" s="72"/>
    </row>
    <row r="9542" spans="14:14" x14ac:dyDescent="0.15">
      <c r="N9542" s="72"/>
    </row>
    <row r="9543" spans="14:14" x14ac:dyDescent="0.15">
      <c r="N9543" s="72"/>
    </row>
    <row r="9544" spans="14:14" x14ac:dyDescent="0.15">
      <c r="N9544" s="72"/>
    </row>
    <row r="9545" spans="14:14" x14ac:dyDescent="0.15">
      <c r="N9545" s="72"/>
    </row>
    <row r="9546" spans="14:14" x14ac:dyDescent="0.15">
      <c r="N9546" s="72"/>
    </row>
    <row r="9547" spans="14:14" x14ac:dyDescent="0.15">
      <c r="N9547" s="72"/>
    </row>
    <row r="9548" spans="14:14" x14ac:dyDescent="0.15">
      <c r="N9548" s="72"/>
    </row>
    <row r="9549" spans="14:14" x14ac:dyDescent="0.15">
      <c r="N9549" s="72"/>
    </row>
    <row r="9550" spans="14:14" x14ac:dyDescent="0.15">
      <c r="N9550" s="72"/>
    </row>
    <row r="9551" spans="14:14" x14ac:dyDescent="0.15">
      <c r="N9551" s="72"/>
    </row>
    <row r="9552" spans="14:14" x14ac:dyDescent="0.15">
      <c r="N9552" s="72"/>
    </row>
    <row r="9553" spans="14:14" x14ac:dyDescent="0.15">
      <c r="N9553" s="72"/>
    </row>
    <row r="9554" spans="14:14" x14ac:dyDescent="0.15">
      <c r="N9554" s="72"/>
    </row>
    <row r="9555" spans="14:14" x14ac:dyDescent="0.15">
      <c r="N9555" s="72"/>
    </row>
    <row r="9556" spans="14:14" x14ac:dyDescent="0.15">
      <c r="N9556" s="72"/>
    </row>
    <row r="9557" spans="14:14" x14ac:dyDescent="0.15">
      <c r="N9557" s="72"/>
    </row>
    <row r="9558" spans="14:14" x14ac:dyDescent="0.15">
      <c r="N9558" s="72"/>
    </row>
    <row r="9559" spans="14:14" x14ac:dyDescent="0.15">
      <c r="N9559" s="72"/>
    </row>
    <row r="9560" spans="14:14" x14ac:dyDescent="0.15">
      <c r="N9560" s="72"/>
    </row>
    <row r="9561" spans="14:14" x14ac:dyDescent="0.15">
      <c r="N9561" s="72"/>
    </row>
    <row r="9562" spans="14:14" x14ac:dyDescent="0.15">
      <c r="N9562" s="72"/>
    </row>
    <row r="9563" spans="14:14" x14ac:dyDescent="0.15">
      <c r="N9563" s="72"/>
    </row>
    <row r="9564" spans="14:14" x14ac:dyDescent="0.15">
      <c r="N9564" s="72"/>
    </row>
    <row r="9565" spans="14:14" x14ac:dyDescent="0.15">
      <c r="N9565" s="72"/>
    </row>
    <row r="9566" spans="14:14" x14ac:dyDescent="0.15">
      <c r="N9566" s="72"/>
    </row>
    <row r="9567" spans="14:14" x14ac:dyDescent="0.15">
      <c r="N9567" s="72"/>
    </row>
    <row r="9568" spans="14:14" x14ac:dyDescent="0.15">
      <c r="N9568" s="72"/>
    </row>
    <row r="9569" spans="14:14" x14ac:dyDescent="0.15">
      <c r="N9569" s="72"/>
    </row>
    <row r="9570" spans="14:14" x14ac:dyDescent="0.15">
      <c r="N9570" s="72"/>
    </row>
    <row r="9571" spans="14:14" x14ac:dyDescent="0.15">
      <c r="N9571" s="72"/>
    </row>
    <row r="9572" spans="14:14" x14ac:dyDescent="0.15">
      <c r="N9572" s="72"/>
    </row>
    <row r="9573" spans="14:14" x14ac:dyDescent="0.15">
      <c r="N9573" s="72"/>
    </row>
    <row r="9574" spans="14:14" x14ac:dyDescent="0.15">
      <c r="N9574" s="72"/>
    </row>
    <row r="9575" spans="14:14" x14ac:dyDescent="0.15">
      <c r="N9575" s="72"/>
    </row>
    <row r="9576" spans="14:14" x14ac:dyDescent="0.15">
      <c r="N9576" s="72"/>
    </row>
    <row r="9577" spans="14:14" x14ac:dyDescent="0.15">
      <c r="N9577" s="72"/>
    </row>
    <row r="9578" spans="14:14" x14ac:dyDescent="0.15">
      <c r="N9578" s="72"/>
    </row>
    <row r="9579" spans="14:14" x14ac:dyDescent="0.15">
      <c r="N9579" s="72"/>
    </row>
    <row r="9580" spans="14:14" x14ac:dyDescent="0.15">
      <c r="N9580" s="72"/>
    </row>
    <row r="9581" spans="14:14" x14ac:dyDescent="0.15">
      <c r="N9581" s="72"/>
    </row>
    <row r="9582" spans="14:14" x14ac:dyDescent="0.15">
      <c r="N9582" s="72"/>
    </row>
    <row r="9583" spans="14:14" x14ac:dyDescent="0.15">
      <c r="N9583" s="72"/>
    </row>
    <row r="9584" spans="14:14" x14ac:dyDescent="0.15">
      <c r="N9584" s="72"/>
    </row>
    <row r="9585" spans="14:14" x14ac:dyDescent="0.15">
      <c r="N9585" s="72"/>
    </row>
    <row r="9586" spans="14:14" x14ac:dyDescent="0.15">
      <c r="N9586" s="72"/>
    </row>
    <row r="9587" spans="14:14" x14ac:dyDescent="0.15">
      <c r="N9587" s="72"/>
    </row>
    <row r="9588" spans="14:14" x14ac:dyDescent="0.15">
      <c r="N9588" s="72"/>
    </row>
    <row r="9589" spans="14:14" x14ac:dyDescent="0.15">
      <c r="N9589" s="72"/>
    </row>
    <row r="9590" spans="14:14" x14ac:dyDescent="0.15">
      <c r="N9590" s="72"/>
    </row>
    <row r="9591" spans="14:14" x14ac:dyDescent="0.15">
      <c r="N9591" s="72"/>
    </row>
    <row r="9592" spans="14:14" x14ac:dyDescent="0.15">
      <c r="N9592" s="72"/>
    </row>
    <row r="9593" spans="14:14" x14ac:dyDescent="0.15">
      <c r="N9593" s="72"/>
    </row>
    <row r="9594" spans="14:14" x14ac:dyDescent="0.15">
      <c r="N9594" s="72"/>
    </row>
    <row r="9595" spans="14:14" x14ac:dyDescent="0.15">
      <c r="N9595" s="72"/>
    </row>
    <row r="9596" spans="14:14" x14ac:dyDescent="0.15">
      <c r="N9596" s="72"/>
    </row>
    <row r="9597" spans="14:14" x14ac:dyDescent="0.15">
      <c r="N9597" s="72"/>
    </row>
    <row r="9598" spans="14:14" x14ac:dyDescent="0.15">
      <c r="N9598" s="72"/>
    </row>
    <row r="9599" spans="14:14" x14ac:dyDescent="0.15">
      <c r="N9599" s="72"/>
    </row>
    <row r="9600" spans="14:14" x14ac:dyDescent="0.15">
      <c r="N9600" s="72"/>
    </row>
    <row r="9601" spans="14:14" x14ac:dyDescent="0.15">
      <c r="N9601" s="72"/>
    </row>
    <row r="9602" spans="14:14" x14ac:dyDescent="0.15">
      <c r="N9602" s="72"/>
    </row>
    <row r="9603" spans="14:14" x14ac:dyDescent="0.15">
      <c r="N9603" s="72"/>
    </row>
    <row r="9604" spans="14:14" x14ac:dyDescent="0.15">
      <c r="N9604" s="72"/>
    </row>
    <row r="9605" spans="14:14" x14ac:dyDescent="0.15">
      <c r="N9605" s="72"/>
    </row>
    <row r="9606" spans="14:14" x14ac:dyDescent="0.15">
      <c r="N9606" s="72"/>
    </row>
    <row r="9607" spans="14:14" x14ac:dyDescent="0.15">
      <c r="N9607" s="72"/>
    </row>
    <row r="9608" spans="14:14" x14ac:dyDescent="0.15">
      <c r="N9608" s="72"/>
    </row>
    <row r="9609" spans="14:14" x14ac:dyDescent="0.15">
      <c r="N9609" s="72"/>
    </row>
    <row r="9610" spans="14:14" x14ac:dyDescent="0.15">
      <c r="N9610" s="72"/>
    </row>
    <row r="9611" spans="14:14" x14ac:dyDescent="0.15">
      <c r="N9611" s="72"/>
    </row>
    <row r="9612" spans="14:14" x14ac:dyDescent="0.15">
      <c r="N9612" s="72"/>
    </row>
    <row r="9613" spans="14:14" x14ac:dyDescent="0.15">
      <c r="N9613" s="72"/>
    </row>
    <row r="9614" spans="14:14" x14ac:dyDescent="0.15">
      <c r="N9614" s="72"/>
    </row>
    <row r="9615" spans="14:14" x14ac:dyDescent="0.15">
      <c r="N9615" s="72"/>
    </row>
    <row r="9616" spans="14:14" x14ac:dyDescent="0.15">
      <c r="N9616" s="72"/>
    </row>
    <row r="9617" spans="14:14" x14ac:dyDescent="0.15">
      <c r="N9617" s="72"/>
    </row>
    <row r="9618" spans="14:14" x14ac:dyDescent="0.15">
      <c r="N9618" s="72"/>
    </row>
    <row r="9619" spans="14:14" x14ac:dyDescent="0.15">
      <c r="N9619" s="72"/>
    </row>
    <row r="9620" spans="14:14" x14ac:dyDescent="0.15">
      <c r="N9620" s="72"/>
    </row>
    <row r="9621" spans="14:14" x14ac:dyDescent="0.15">
      <c r="N9621" s="72"/>
    </row>
    <row r="9622" spans="14:14" x14ac:dyDescent="0.15">
      <c r="N9622" s="72"/>
    </row>
    <row r="9623" spans="14:14" x14ac:dyDescent="0.15">
      <c r="N9623" s="72"/>
    </row>
    <row r="9624" spans="14:14" x14ac:dyDescent="0.15">
      <c r="N9624" s="72"/>
    </row>
    <row r="9625" spans="14:14" x14ac:dyDescent="0.15">
      <c r="N9625" s="72"/>
    </row>
    <row r="9626" spans="14:14" x14ac:dyDescent="0.15">
      <c r="N9626" s="72"/>
    </row>
    <row r="9627" spans="14:14" x14ac:dyDescent="0.15">
      <c r="N9627" s="72"/>
    </row>
    <row r="9628" spans="14:14" x14ac:dyDescent="0.15">
      <c r="N9628" s="72"/>
    </row>
    <row r="9629" spans="14:14" x14ac:dyDescent="0.15">
      <c r="N9629" s="72"/>
    </row>
    <row r="9630" spans="14:14" x14ac:dyDescent="0.15">
      <c r="N9630" s="72"/>
    </row>
    <row r="9631" spans="14:14" x14ac:dyDescent="0.15">
      <c r="N9631" s="72"/>
    </row>
    <row r="9632" spans="14:14" x14ac:dyDescent="0.15">
      <c r="N9632" s="72"/>
    </row>
    <row r="9633" spans="14:14" x14ac:dyDescent="0.15">
      <c r="N9633" s="72"/>
    </row>
    <row r="9634" spans="14:14" x14ac:dyDescent="0.15">
      <c r="N9634" s="72"/>
    </row>
    <row r="9635" spans="14:14" x14ac:dyDescent="0.15">
      <c r="N9635" s="72"/>
    </row>
    <row r="9636" spans="14:14" x14ac:dyDescent="0.15">
      <c r="N9636" s="72"/>
    </row>
    <row r="9637" spans="14:14" x14ac:dyDescent="0.15">
      <c r="N9637" s="72"/>
    </row>
    <row r="9638" spans="14:14" x14ac:dyDescent="0.15">
      <c r="N9638" s="72"/>
    </row>
    <row r="9639" spans="14:14" x14ac:dyDescent="0.15">
      <c r="N9639" s="72"/>
    </row>
    <row r="9640" spans="14:14" x14ac:dyDescent="0.15">
      <c r="N9640" s="72"/>
    </row>
    <row r="9641" spans="14:14" x14ac:dyDescent="0.15">
      <c r="N9641" s="72"/>
    </row>
    <row r="9642" spans="14:14" x14ac:dyDescent="0.15">
      <c r="N9642" s="72"/>
    </row>
    <row r="9643" spans="14:14" x14ac:dyDescent="0.15">
      <c r="N9643" s="72"/>
    </row>
    <row r="9644" spans="14:14" x14ac:dyDescent="0.15">
      <c r="N9644" s="72"/>
    </row>
    <row r="9645" spans="14:14" x14ac:dyDescent="0.15">
      <c r="N9645" s="72"/>
    </row>
    <row r="9646" spans="14:14" x14ac:dyDescent="0.15">
      <c r="N9646" s="72"/>
    </row>
    <row r="9647" spans="14:14" x14ac:dyDescent="0.15">
      <c r="N9647" s="72"/>
    </row>
    <row r="9648" spans="14:14" x14ac:dyDescent="0.15">
      <c r="N9648" s="72"/>
    </row>
    <row r="9649" spans="14:14" x14ac:dyDescent="0.15">
      <c r="N9649" s="72"/>
    </row>
    <row r="9650" spans="14:14" x14ac:dyDescent="0.15">
      <c r="N9650" s="72"/>
    </row>
    <row r="9651" spans="14:14" x14ac:dyDescent="0.15">
      <c r="N9651" s="72"/>
    </row>
    <row r="9652" spans="14:14" x14ac:dyDescent="0.15">
      <c r="N9652" s="72"/>
    </row>
    <row r="9653" spans="14:14" x14ac:dyDescent="0.15">
      <c r="N9653" s="72"/>
    </row>
    <row r="9654" spans="14:14" x14ac:dyDescent="0.15">
      <c r="N9654" s="72"/>
    </row>
    <row r="9655" spans="14:14" x14ac:dyDescent="0.15">
      <c r="N9655" s="72"/>
    </row>
    <row r="9656" spans="14:14" x14ac:dyDescent="0.15">
      <c r="N9656" s="72"/>
    </row>
    <row r="9657" spans="14:14" x14ac:dyDescent="0.15">
      <c r="N9657" s="72"/>
    </row>
    <row r="9658" spans="14:14" x14ac:dyDescent="0.15">
      <c r="N9658" s="72"/>
    </row>
    <row r="9659" spans="14:14" x14ac:dyDescent="0.15">
      <c r="N9659" s="72"/>
    </row>
    <row r="9660" spans="14:14" x14ac:dyDescent="0.15">
      <c r="N9660" s="72"/>
    </row>
    <row r="9661" spans="14:14" x14ac:dyDescent="0.15">
      <c r="N9661" s="72"/>
    </row>
    <row r="9662" spans="14:14" x14ac:dyDescent="0.15">
      <c r="N9662" s="72"/>
    </row>
    <row r="9663" spans="14:14" x14ac:dyDescent="0.15">
      <c r="N9663" s="72"/>
    </row>
    <row r="9664" spans="14:14" x14ac:dyDescent="0.15">
      <c r="N9664" s="72"/>
    </row>
    <row r="9665" spans="14:14" x14ac:dyDescent="0.15">
      <c r="N9665" s="72"/>
    </row>
    <row r="9666" spans="14:14" x14ac:dyDescent="0.15">
      <c r="N9666" s="72"/>
    </row>
    <row r="9667" spans="14:14" x14ac:dyDescent="0.15">
      <c r="N9667" s="72"/>
    </row>
    <row r="9668" spans="14:14" x14ac:dyDescent="0.15">
      <c r="N9668" s="72"/>
    </row>
    <row r="9669" spans="14:14" x14ac:dyDescent="0.15">
      <c r="N9669" s="72"/>
    </row>
    <row r="9670" spans="14:14" x14ac:dyDescent="0.15">
      <c r="N9670" s="72"/>
    </row>
    <row r="9671" spans="14:14" x14ac:dyDescent="0.15">
      <c r="N9671" s="72"/>
    </row>
    <row r="9672" spans="14:14" x14ac:dyDescent="0.15">
      <c r="N9672" s="72"/>
    </row>
    <row r="9673" spans="14:14" x14ac:dyDescent="0.15">
      <c r="N9673" s="72"/>
    </row>
    <row r="9674" spans="14:14" x14ac:dyDescent="0.15">
      <c r="N9674" s="72"/>
    </row>
    <row r="9675" spans="14:14" x14ac:dyDescent="0.15">
      <c r="N9675" s="72"/>
    </row>
    <row r="9676" spans="14:14" x14ac:dyDescent="0.15">
      <c r="N9676" s="72"/>
    </row>
    <row r="9677" spans="14:14" x14ac:dyDescent="0.15">
      <c r="N9677" s="72"/>
    </row>
    <row r="9678" spans="14:14" x14ac:dyDescent="0.15">
      <c r="N9678" s="72"/>
    </row>
    <row r="9679" spans="14:14" x14ac:dyDescent="0.15">
      <c r="N9679" s="72"/>
    </row>
    <row r="9680" spans="14:14" x14ac:dyDescent="0.15">
      <c r="N9680" s="72"/>
    </row>
    <row r="9681" spans="14:14" x14ac:dyDescent="0.15">
      <c r="N9681" s="72"/>
    </row>
    <row r="9682" spans="14:14" x14ac:dyDescent="0.15">
      <c r="N9682" s="72"/>
    </row>
    <row r="9683" spans="14:14" x14ac:dyDescent="0.15">
      <c r="N9683" s="72"/>
    </row>
    <row r="9684" spans="14:14" x14ac:dyDescent="0.15">
      <c r="N9684" s="72"/>
    </row>
    <row r="9685" spans="14:14" x14ac:dyDescent="0.15">
      <c r="N9685" s="72"/>
    </row>
    <row r="9686" spans="14:14" x14ac:dyDescent="0.15">
      <c r="N9686" s="72"/>
    </row>
    <row r="9687" spans="14:14" x14ac:dyDescent="0.15">
      <c r="N9687" s="72"/>
    </row>
    <row r="9688" spans="14:14" x14ac:dyDescent="0.15">
      <c r="N9688" s="72"/>
    </row>
    <row r="9689" spans="14:14" x14ac:dyDescent="0.15">
      <c r="N9689" s="72"/>
    </row>
    <row r="9690" spans="14:14" x14ac:dyDescent="0.15">
      <c r="N9690" s="72"/>
    </row>
    <row r="9691" spans="14:14" x14ac:dyDescent="0.15">
      <c r="N9691" s="72"/>
    </row>
    <row r="9692" spans="14:14" x14ac:dyDescent="0.15">
      <c r="N9692" s="72"/>
    </row>
    <row r="9693" spans="14:14" x14ac:dyDescent="0.15">
      <c r="N9693" s="72"/>
    </row>
    <row r="9694" spans="14:14" x14ac:dyDescent="0.15">
      <c r="N9694" s="72"/>
    </row>
    <row r="9695" spans="14:14" x14ac:dyDescent="0.15">
      <c r="N9695" s="72"/>
    </row>
    <row r="9696" spans="14:14" x14ac:dyDescent="0.15">
      <c r="N9696" s="72"/>
    </row>
    <row r="9697" spans="14:14" x14ac:dyDescent="0.15">
      <c r="N9697" s="72"/>
    </row>
    <row r="9698" spans="14:14" x14ac:dyDescent="0.15">
      <c r="N9698" s="72"/>
    </row>
    <row r="9699" spans="14:14" x14ac:dyDescent="0.15">
      <c r="N9699" s="72"/>
    </row>
    <row r="9700" spans="14:14" x14ac:dyDescent="0.15">
      <c r="N9700" s="72"/>
    </row>
    <row r="9701" spans="14:14" x14ac:dyDescent="0.15">
      <c r="N9701" s="72"/>
    </row>
    <row r="9702" spans="14:14" x14ac:dyDescent="0.15">
      <c r="N9702" s="72"/>
    </row>
    <row r="9703" spans="14:14" x14ac:dyDescent="0.15">
      <c r="N9703" s="72"/>
    </row>
    <row r="9704" spans="14:14" x14ac:dyDescent="0.15">
      <c r="N9704" s="72"/>
    </row>
    <row r="9705" spans="14:14" x14ac:dyDescent="0.15">
      <c r="N9705" s="72"/>
    </row>
    <row r="9706" spans="14:14" x14ac:dyDescent="0.15">
      <c r="N9706" s="72"/>
    </row>
    <row r="9707" spans="14:14" x14ac:dyDescent="0.15">
      <c r="N9707" s="72"/>
    </row>
    <row r="9708" spans="14:14" x14ac:dyDescent="0.15">
      <c r="N9708" s="72"/>
    </row>
    <row r="9709" spans="14:14" x14ac:dyDescent="0.15">
      <c r="N9709" s="72"/>
    </row>
    <row r="9710" spans="14:14" x14ac:dyDescent="0.15">
      <c r="N9710" s="72"/>
    </row>
    <row r="9711" spans="14:14" x14ac:dyDescent="0.15">
      <c r="N9711" s="72"/>
    </row>
    <row r="9712" spans="14:14" x14ac:dyDescent="0.15">
      <c r="N9712" s="72"/>
    </row>
    <row r="9713" spans="14:14" x14ac:dyDescent="0.15">
      <c r="N9713" s="72"/>
    </row>
    <row r="9714" spans="14:14" x14ac:dyDescent="0.15">
      <c r="N9714" s="72"/>
    </row>
    <row r="9715" spans="14:14" x14ac:dyDescent="0.15">
      <c r="N9715" s="72"/>
    </row>
    <row r="9716" spans="14:14" x14ac:dyDescent="0.15">
      <c r="N9716" s="72"/>
    </row>
    <row r="9717" spans="14:14" x14ac:dyDescent="0.15">
      <c r="N9717" s="72"/>
    </row>
    <row r="9718" spans="14:14" x14ac:dyDescent="0.15">
      <c r="N9718" s="72"/>
    </row>
    <row r="9719" spans="14:14" x14ac:dyDescent="0.15">
      <c r="N9719" s="72"/>
    </row>
    <row r="9720" spans="14:14" x14ac:dyDescent="0.15">
      <c r="N9720" s="72"/>
    </row>
    <row r="9721" spans="14:14" x14ac:dyDescent="0.15">
      <c r="N9721" s="72"/>
    </row>
    <row r="9722" spans="14:14" x14ac:dyDescent="0.15">
      <c r="N9722" s="72"/>
    </row>
    <row r="9723" spans="14:14" x14ac:dyDescent="0.15">
      <c r="N9723" s="72"/>
    </row>
    <row r="9724" spans="14:14" x14ac:dyDescent="0.15">
      <c r="N9724" s="72"/>
    </row>
    <row r="9725" spans="14:14" x14ac:dyDescent="0.15">
      <c r="N9725" s="72"/>
    </row>
    <row r="9726" spans="14:14" x14ac:dyDescent="0.15">
      <c r="N9726" s="72"/>
    </row>
    <row r="9727" spans="14:14" x14ac:dyDescent="0.15">
      <c r="N9727" s="72"/>
    </row>
    <row r="9728" spans="14:14" x14ac:dyDescent="0.15">
      <c r="N9728" s="72"/>
    </row>
    <row r="9729" spans="14:14" x14ac:dyDescent="0.15">
      <c r="N9729" s="72"/>
    </row>
    <row r="9730" spans="14:14" x14ac:dyDescent="0.15">
      <c r="N9730" s="72"/>
    </row>
    <row r="9731" spans="14:14" x14ac:dyDescent="0.15">
      <c r="N9731" s="72"/>
    </row>
    <row r="9732" spans="14:14" x14ac:dyDescent="0.15">
      <c r="N9732" s="72"/>
    </row>
    <row r="9733" spans="14:14" x14ac:dyDescent="0.15">
      <c r="N9733" s="72"/>
    </row>
    <row r="9734" spans="14:14" x14ac:dyDescent="0.15">
      <c r="N9734" s="72"/>
    </row>
    <row r="9735" spans="14:14" x14ac:dyDescent="0.15">
      <c r="N9735" s="72"/>
    </row>
    <row r="9736" spans="14:14" x14ac:dyDescent="0.15">
      <c r="N9736" s="72"/>
    </row>
    <row r="9737" spans="14:14" x14ac:dyDescent="0.15">
      <c r="N9737" s="72"/>
    </row>
    <row r="9738" spans="14:14" x14ac:dyDescent="0.15">
      <c r="N9738" s="72"/>
    </row>
    <row r="9739" spans="14:14" x14ac:dyDescent="0.15">
      <c r="N9739" s="72"/>
    </row>
    <row r="9740" spans="14:14" x14ac:dyDescent="0.15">
      <c r="N9740" s="72"/>
    </row>
    <row r="9741" spans="14:14" x14ac:dyDescent="0.15">
      <c r="N9741" s="72"/>
    </row>
    <row r="9742" spans="14:14" x14ac:dyDescent="0.15">
      <c r="N9742" s="72"/>
    </row>
    <row r="9743" spans="14:14" x14ac:dyDescent="0.15">
      <c r="N9743" s="72"/>
    </row>
    <row r="9744" spans="14:14" x14ac:dyDescent="0.15">
      <c r="N9744" s="72"/>
    </row>
    <row r="9745" spans="14:14" x14ac:dyDescent="0.15">
      <c r="N9745" s="72"/>
    </row>
    <row r="9746" spans="14:14" x14ac:dyDescent="0.15">
      <c r="N9746" s="72"/>
    </row>
    <row r="9747" spans="14:14" x14ac:dyDescent="0.15">
      <c r="N9747" s="72"/>
    </row>
    <row r="9748" spans="14:14" x14ac:dyDescent="0.15">
      <c r="N9748" s="72"/>
    </row>
    <row r="9749" spans="14:14" x14ac:dyDescent="0.15">
      <c r="N9749" s="72"/>
    </row>
    <row r="9750" spans="14:14" x14ac:dyDescent="0.15">
      <c r="N9750" s="72"/>
    </row>
    <row r="9751" spans="14:14" x14ac:dyDescent="0.15">
      <c r="N9751" s="72"/>
    </row>
    <row r="9752" spans="14:14" x14ac:dyDescent="0.15">
      <c r="N9752" s="72"/>
    </row>
    <row r="9753" spans="14:14" x14ac:dyDescent="0.15">
      <c r="N9753" s="72"/>
    </row>
    <row r="9754" spans="14:14" x14ac:dyDescent="0.15">
      <c r="N9754" s="72"/>
    </row>
    <row r="9755" spans="14:14" x14ac:dyDescent="0.15">
      <c r="N9755" s="72"/>
    </row>
    <row r="9756" spans="14:14" x14ac:dyDescent="0.15">
      <c r="N9756" s="72"/>
    </row>
    <row r="9757" spans="14:14" x14ac:dyDescent="0.15">
      <c r="N9757" s="72"/>
    </row>
    <row r="9758" spans="14:14" x14ac:dyDescent="0.15">
      <c r="N9758" s="72"/>
    </row>
    <row r="9759" spans="14:14" x14ac:dyDescent="0.15">
      <c r="N9759" s="72"/>
    </row>
    <row r="9760" spans="14:14" x14ac:dyDescent="0.15">
      <c r="N9760" s="72"/>
    </row>
    <row r="9761" spans="14:14" x14ac:dyDescent="0.15">
      <c r="N9761" s="72"/>
    </row>
    <row r="9762" spans="14:14" x14ac:dyDescent="0.15">
      <c r="N9762" s="72"/>
    </row>
    <row r="9763" spans="14:14" x14ac:dyDescent="0.15">
      <c r="N9763" s="72"/>
    </row>
    <row r="9764" spans="14:14" x14ac:dyDescent="0.15">
      <c r="N9764" s="72"/>
    </row>
    <row r="9765" spans="14:14" x14ac:dyDescent="0.15">
      <c r="N9765" s="72"/>
    </row>
    <row r="9766" spans="14:14" x14ac:dyDescent="0.15">
      <c r="N9766" s="72"/>
    </row>
    <row r="9767" spans="14:14" x14ac:dyDescent="0.15">
      <c r="N9767" s="72"/>
    </row>
    <row r="9768" spans="14:14" x14ac:dyDescent="0.15">
      <c r="N9768" s="72"/>
    </row>
    <row r="9769" spans="14:14" x14ac:dyDescent="0.15">
      <c r="N9769" s="72"/>
    </row>
    <row r="9770" spans="14:14" x14ac:dyDescent="0.15">
      <c r="N9770" s="72"/>
    </row>
    <row r="9771" spans="14:14" x14ac:dyDescent="0.15">
      <c r="N9771" s="72"/>
    </row>
    <row r="9772" spans="14:14" x14ac:dyDescent="0.15">
      <c r="N9772" s="72"/>
    </row>
    <row r="9773" spans="14:14" x14ac:dyDescent="0.15">
      <c r="N9773" s="72"/>
    </row>
    <row r="9774" spans="14:14" x14ac:dyDescent="0.15">
      <c r="N9774" s="72"/>
    </row>
    <row r="9775" spans="14:14" x14ac:dyDescent="0.15">
      <c r="N9775" s="72"/>
    </row>
    <row r="9776" spans="14:14" x14ac:dyDescent="0.15">
      <c r="N9776" s="72"/>
    </row>
    <row r="9777" spans="14:14" x14ac:dyDescent="0.15">
      <c r="N9777" s="72"/>
    </row>
    <row r="9778" spans="14:14" x14ac:dyDescent="0.15">
      <c r="N9778" s="72"/>
    </row>
    <row r="9779" spans="14:14" x14ac:dyDescent="0.15">
      <c r="N9779" s="72"/>
    </row>
    <row r="9780" spans="14:14" x14ac:dyDescent="0.15">
      <c r="N9780" s="72"/>
    </row>
    <row r="9781" spans="14:14" x14ac:dyDescent="0.15">
      <c r="N9781" s="72"/>
    </row>
    <row r="9782" spans="14:14" x14ac:dyDescent="0.15">
      <c r="N9782" s="72"/>
    </row>
    <row r="9783" spans="14:14" x14ac:dyDescent="0.15">
      <c r="N9783" s="72"/>
    </row>
    <row r="9784" spans="14:14" x14ac:dyDescent="0.15">
      <c r="N9784" s="72"/>
    </row>
    <row r="9785" spans="14:14" x14ac:dyDescent="0.15">
      <c r="N9785" s="72"/>
    </row>
    <row r="9786" spans="14:14" x14ac:dyDescent="0.15">
      <c r="N9786" s="72"/>
    </row>
    <row r="9787" spans="14:14" x14ac:dyDescent="0.15">
      <c r="N9787" s="72"/>
    </row>
    <row r="9788" spans="14:14" x14ac:dyDescent="0.15">
      <c r="N9788" s="72"/>
    </row>
    <row r="9789" spans="14:14" x14ac:dyDescent="0.15">
      <c r="N9789" s="72"/>
    </row>
    <row r="9790" spans="14:14" x14ac:dyDescent="0.15">
      <c r="N9790" s="72"/>
    </row>
    <row r="9791" spans="14:14" x14ac:dyDescent="0.15">
      <c r="N9791" s="72"/>
    </row>
    <row r="9792" spans="14:14" x14ac:dyDescent="0.15">
      <c r="N9792" s="72"/>
    </row>
    <row r="9793" spans="14:14" x14ac:dyDescent="0.15">
      <c r="N9793" s="72"/>
    </row>
    <row r="9794" spans="14:14" x14ac:dyDescent="0.15">
      <c r="N9794" s="72"/>
    </row>
    <row r="9795" spans="14:14" x14ac:dyDescent="0.15">
      <c r="N9795" s="72"/>
    </row>
    <row r="9796" spans="14:14" x14ac:dyDescent="0.15">
      <c r="N9796" s="72"/>
    </row>
    <row r="9797" spans="14:14" x14ac:dyDescent="0.15">
      <c r="N9797" s="72"/>
    </row>
    <row r="9798" spans="14:14" x14ac:dyDescent="0.15">
      <c r="N9798" s="72"/>
    </row>
    <row r="9799" spans="14:14" x14ac:dyDescent="0.15">
      <c r="N9799" s="72"/>
    </row>
    <row r="9800" spans="14:14" x14ac:dyDescent="0.15">
      <c r="N9800" s="72"/>
    </row>
    <row r="9801" spans="14:14" x14ac:dyDescent="0.15">
      <c r="N9801" s="72"/>
    </row>
    <row r="9802" spans="14:14" x14ac:dyDescent="0.15">
      <c r="N9802" s="72"/>
    </row>
    <row r="9803" spans="14:14" x14ac:dyDescent="0.15">
      <c r="N9803" s="72"/>
    </row>
    <row r="9804" spans="14:14" x14ac:dyDescent="0.15">
      <c r="N9804" s="72"/>
    </row>
    <row r="9805" spans="14:14" x14ac:dyDescent="0.15">
      <c r="N9805" s="72"/>
    </row>
    <row r="9806" spans="14:14" x14ac:dyDescent="0.15">
      <c r="N9806" s="72"/>
    </row>
    <row r="9807" spans="14:14" x14ac:dyDescent="0.15">
      <c r="N9807" s="72"/>
    </row>
    <row r="9808" spans="14:14" x14ac:dyDescent="0.15">
      <c r="N9808" s="72"/>
    </row>
    <row r="9809" spans="14:14" x14ac:dyDescent="0.15">
      <c r="N9809" s="72"/>
    </row>
    <row r="9810" spans="14:14" x14ac:dyDescent="0.15">
      <c r="N9810" s="72"/>
    </row>
    <row r="9811" spans="14:14" x14ac:dyDescent="0.15">
      <c r="N9811" s="72"/>
    </row>
    <row r="9812" spans="14:14" x14ac:dyDescent="0.15">
      <c r="N9812" s="72"/>
    </row>
    <row r="9813" spans="14:14" x14ac:dyDescent="0.15">
      <c r="N9813" s="72"/>
    </row>
    <row r="9814" spans="14:14" x14ac:dyDescent="0.15">
      <c r="N9814" s="72"/>
    </row>
    <row r="9815" spans="14:14" x14ac:dyDescent="0.15">
      <c r="N9815" s="72"/>
    </row>
    <row r="9816" spans="14:14" x14ac:dyDescent="0.15">
      <c r="N9816" s="72"/>
    </row>
    <row r="9817" spans="14:14" x14ac:dyDescent="0.15">
      <c r="N9817" s="72"/>
    </row>
    <row r="9818" spans="14:14" x14ac:dyDescent="0.15">
      <c r="N9818" s="72"/>
    </row>
    <row r="9819" spans="14:14" x14ac:dyDescent="0.15">
      <c r="N9819" s="72"/>
    </row>
    <row r="9820" spans="14:14" x14ac:dyDescent="0.15">
      <c r="N9820" s="72"/>
    </row>
    <row r="9821" spans="14:14" x14ac:dyDescent="0.15">
      <c r="N9821" s="72"/>
    </row>
    <row r="9822" spans="14:14" x14ac:dyDescent="0.15">
      <c r="N9822" s="72"/>
    </row>
    <row r="9823" spans="14:14" x14ac:dyDescent="0.15">
      <c r="N9823" s="72"/>
    </row>
    <row r="9824" spans="14:14" x14ac:dyDescent="0.15">
      <c r="N9824" s="72"/>
    </row>
    <row r="9825" spans="14:14" x14ac:dyDescent="0.15">
      <c r="N9825" s="72"/>
    </row>
    <row r="9826" spans="14:14" x14ac:dyDescent="0.15">
      <c r="N9826" s="72"/>
    </row>
    <row r="9827" spans="14:14" x14ac:dyDescent="0.15">
      <c r="N9827" s="72"/>
    </row>
    <row r="9828" spans="14:14" x14ac:dyDescent="0.15">
      <c r="N9828" s="72"/>
    </row>
    <row r="9829" spans="14:14" x14ac:dyDescent="0.15">
      <c r="N9829" s="72"/>
    </row>
    <row r="9830" spans="14:14" x14ac:dyDescent="0.15">
      <c r="N9830" s="72"/>
    </row>
    <row r="9831" spans="14:14" x14ac:dyDescent="0.15">
      <c r="N9831" s="72"/>
    </row>
    <row r="9832" spans="14:14" x14ac:dyDescent="0.15">
      <c r="N9832" s="72"/>
    </row>
    <row r="9833" spans="14:14" x14ac:dyDescent="0.15">
      <c r="N9833" s="72"/>
    </row>
    <row r="9834" spans="14:14" x14ac:dyDescent="0.15">
      <c r="N9834" s="72"/>
    </row>
    <row r="9835" spans="14:14" x14ac:dyDescent="0.15">
      <c r="N9835" s="72"/>
    </row>
    <row r="9836" spans="14:14" x14ac:dyDescent="0.15">
      <c r="N9836" s="72"/>
    </row>
    <row r="9837" spans="14:14" x14ac:dyDescent="0.15">
      <c r="N9837" s="72"/>
    </row>
    <row r="9838" spans="14:14" x14ac:dyDescent="0.15">
      <c r="N9838" s="72"/>
    </row>
    <row r="9839" spans="14:14" x14ac:dyDescent="0.15">
      <c r="N9839" s="72"/>
    </row>
    <row r="9840" spans="14:14" x14ac:dyDescent="0.15">
      <c r="N9840" s="72"/>
    </row>
    <row r="9841" spans="14:14" x14ac:dyDescent="0.15">
      <c r="N9841" s="72"/>
    </row>
    <row r="9842" spans="14:14" x14ac:dyDescent="0.15">
      <c r="N9842" s="72"/>
    </row>
    <row r="9843" spans="14:14" x14ac:dyDescent="0.15">
      <c r="N9843" s="72"/>
    </row>
    <row r="9844" spans="14:14" x14ac:dyDescent="0.15">
      <c r="N9844" s="72"/>
    </row>
    <row r="9845" spans="14:14" x14ac:dyDescent="0.15">
      <c r="N9845" s="72"/>
    </row>
    <row r="9846" spans="14:14" x14ac:dyDescent="0.15">
      <c r="N9846" s="72"/>
    </row>
    <row r="9847" spans="14:14" x14ac:dyDescent="0.15">
      <c r="N9847" s="72"/>
    </row>
    <row r="9848" spans="14:14" x14ac:dyDescent="0.15">
      <c r="N9848" s="72"/>
    </row>
    <row r="9849" spans="14:14" x14ac:dyDescent="0.15">
      <c r="N9849" s="72"/>
    </row>
    <row r="9850" spans="14:14" x14ac:dyDescent="0.15">
      <c r="N9850" s="72"/>
    </row>
    <row r="9851" spans="14:14" x14ac:dyDescent="0.15">
      <c r="N9851" s="72"/>
    </row>
    <row r="9852" spans="14:14" x14ac:dyDescent="0.15">
      <c r="N9852" s="72"/>
    </row>
    <row r="9853" spans="14:14" x14ac:dyDescent="0.15">
      <c r="N9853" s="72"/>
    </row>
    <row r="9854" spans="14:14" x14ac:dyDescent="0.15">
      <c r="N9854" s="72"/>
    </row>
    <row r="9855" spans="14:14" x14ac:dyDescent="0.15">
      <c r="N9855" s="72"/>
    </row>
    <row r="9856" spans="14:14" x14ac:dyDescent="0.15">
      <c r="N9856" s="72"/>
    </row>
    <row r="9857" spans="14:14" x14ac:dyDescent="0.15">
      <c r="N9857" s="72"/>
    </row>
    <row r="9858" spans="14:14" x14ac:dyDescent="0.15">
      <c r="N9858" s="72"/>
    </row>
    <row r="9859" spans="14:14" x14ac:dyDescent="0.15">
      <c r="N9859" s="72"/>
    </row>
    <row r="9860" spans="14:14" x14ac:dyDescent="0.15">
      <c r="N9860" s="72"/>
    </row>
    <row r="9861" spans="14:14" x14ac:dyDescent="0.15">
      <c r="N9861" s="72"/>
    </row>
    <row r="9862" spans="14:14" x14ac:dyDescent="0.15">
      <c r="N9862" s="72"/>
    </row>
    <row r="9863" spans="14:14" x14ac:dyDescent="0.15">
      <c r="N9863" s="72"/>
    </row>
    <row r="9864" spans="14:14" x14ac:dyDescent="0.15">
      <c r="N9864" s="72"/>
    </row>
    <row r="9865" spans="14:14" x14ac:dyDescent="0.15">
      <c r="N9865" s="72"/>
    </row>
    <row r="9866" spans="14:14" x14ac:dyDescent="0.15">
      <c r="N9866" s="72"/>
    </row>
    <row r="9867" spans="14:14" x14ac:dyDescent="0.15">
      <c r="N9867" s="72"/>
    </row>
    <row r="9868" spans="14:14" x14ac:dyDescent="0.15">
      <c r="N9868" s="72"/>
    </row>
    <row r="9869" spans="14:14" x14ac:dyDescent="0.15">
      <c r="N9869" s="72"/>
    </row>
    <row r="9870" spans="14:14" x14ac:dyDescent="0.15">
      <c r="N9870" s="72"/>
    </row>
    <row r="9871" spans="14:14" x14ac:dyDescent="0.15">
      <c r="N9871" s="72"/>
    </row>
    <row r="9872" spans="14:14" x14ac:dyDescent="0.15">
      <c r="N9872" s="72"/>
    </row>
    <row r="9873" spans="14:14" x14ac:dyDescent="0.15">
      <c r="N9873" s="72"/>
    </row>
    <row r="9874" spans="14:14" x14ac:dyDescent="0.15">
      <c r="N9874" s="72"/>
    </row>
    <row r="9875" spans="14:14" x14ac:dyDescent="0.15">
      <c r="N9875" s="72"/>
    </row>
    <row r="9876" spans="14:14" x14ac:dyDescent="0.15">
      <c r="N9876" s="72"/>
    </row>
    <row r="9877" spans="14:14" x14ac:dyDescent="0.15">
      <c r="N9877" s="72"/>
    </row>
    <row r="9878" spans="14:14" x14ac:dyDescent="0.15">
      <c r="N9878" s="72"/>
    </row>
    <row r="9879" spans="14:14" x14ac:dyDescent="0.15">
      <c r="N9879" s="72"/>
    </row>
    <row r="9880" spans="14:14" x14ac:dyDescent="0.15">
      <c r="N9880" s="72"/>
    </row>
    <row r="9881" spans="14:14" x14ac:dyDescent="0.15">
      <c r="N9881" s="72"/>
    </row>
    <row r="9882" spans="14:14" x14ac:dyDescent="0.15">
      <c r="N9882" s="72"/>
    </row>
    <row r="9883" spans="14:14" x14ac:dyDescent="0.15">
      <c r="N9883" s="72"/>
    </row>
    <row r="9884" spans="14:14" x14ac:dyDescent="0.15">
      <c r="N9884" s="72"/>
    </row>
    <row r="9885" spans="14:14" x14ac:dyDescent="0.15">
      <c r="N9885" s="72"/>
    </row>
    <row r="9886" spans="14:14" x14ac:dyDescent="0.15">
      <c r="N9886" s="72"/>
    </row>
    <row r="9887" spans="14:14" x14ac:dyDescent="0.15">
      <c r="N9887" s="72"/>
    </row>
    <row r="9888" spans="14:14" x14ac:dyDescent="0.15">
      <c r="N9888" s="72"/>
    </row>
    <row r="9889" spans="14:14" x14ac:dyDescent="0.15">
      <c r="N9889" s="72"/>
    </row>
    <row r="9890" spans="14:14" x14ac:dyDescent="0.15">
      <c r="N9890" s="72"/>
    </row>
    <row r="9891" spans="14:14" x14ac:dyDescent="0.15">
      <c r="N9891" s="72"/>
    </row>
    <row r="9892" spans="14:14" x14ac:dyDescent="0.15">
      <c r="N9892" s="72"/>
    </row>
    <row r="9893" spans="14:14" x14ac:dyDescent="0.15">
      <c r="N9893" s="72"/>
    </row>
    <row r="9894" spans="14:14" x14ac:dyDescent="0.15">
      <c r="N9894" s="72"/>
    </row>
    <row r="9895" spans="14:14" x14ac:dyDescent="0.15">
      <c r="N9895" s="72"/>
    </row>
    <row r="9896" spans="14:14" x14ac:dyDescent="0.15">
      <c r="N9896" s="72"/>
    </row>
    <row r="9897" spans="14:14" x14ac:dyDescent="0.15">
      <c r="N9897" s="72"/>
    </row>
    <row r="9898" spans="14:14" x14ac:dyDescent="0.15">
      <c r="N9898" s="72"/>
    </row>
    <row r="9899" spans="14:14" x14ac:dyDescent="0.15">
      <c r="N9899" s="72"/>
    </row>
    <row r="9900" spans="14:14" x14ac:dyDescent="0.15">
      <c r="N9900" s="72"/>
    </row>
    <row r="9901" spans="14:14" x14ac:dyDescent="0.15">
      <c r="N9901" s="72"/>
    </row>
    <row r="9902" spans="14:14" x14ac:dyDescent="0.15">
      <c r="N9902" s="72"/>
    </row>
    <row r="9903" spans="14:14" x14ac:dyDescent="0.15">
      <c r="N9903" s="72"/>
    </row>
    <row r="9904" spans="14:14" x14ac:dyDescent="0.15">
      <c r="N9904" s="72"/>
    </row>
    <row r="9905" spans="14:14" x14ac:dyDescent="0.15">
      <c r="N9905" s="72"/>
    </row>
    <row r="9906" spans="14:14" x14ac:dyDescent="0.15">
      <c r="N9906" s="72"/>
    </row>
    <row r="9907" spans="14:14" x14ac:dyDescent="0.15">
      <c r="N9907" s="72"/>
    </row>
    <row r="9908" spans="14:14" x14ac:dyDescent="0.15">
      <c r="N9908" s="72"/>
    </row>
    <row r="9909" spans="14:14" x14ac:dyDescent="0.15">
      <c r="N9909" s="72"/>
    </row>
    <row r="9910" spans="14:14" x14ac:dyDescent="0.15">
      <c r="N9910" s="72"/>
    </row>
    <row r="9911" spans="14:14" x14ac:dyDescent="0.15">
      <c r="N9911" s="72"/>
    </row>
    <row r="9912" spans="14:14" x14ac:dyDescent="0.15">
      <c r="N9912" s="72"/>
    </row>
    <row r="9913" spans="14:14" x14ac:dyDescent="0.15">
      <c r="N9913" s="72"/>
    </row>
    <row r="9914" spans="14:14" x14ac:dyDescent="0.15">
      <c r="N9914" s="72"/>
    </row>
    <row r="9915" spans="14:14" x14ac:dyDescent="0.15">
      <c r="N9915" s="72"/>
    </row>
    <row r="9916" spans="14:14" x14ac:dyDescent="0.15">
      <c r="N9916" s="72"/>
    </row>
    <row r="9917" spans="14:14" x14ac:dyDescent="0.15">
      <c r="N9917" s="72"/>
    </row>
    <row r="9918" spans="14:14" x14ac:dyDescent="0.15">
      <c r="N9918" s="72"/>
    </row>
    <row r="9919" spans="14:14" x14ac:dyDescent="0.15">
      <c r="N9919" s="72"/>
    </row>
    <row r="9920" spans="14:14" x14ac:dyDescent="0.15">
      <c r="N9920" s="72"/>
    </row>
    <row r="9921" spans="14:14" x14ac:dyDescent="0.15">
      <c r="N9921" s="72"/>
    </row>
    <row r="9922" spans="14:14" x14ac:dyDescent="0.15">
      <c r="N9922" s="72"/>
    </row>
    <row r="9923" spans="14:14" x14ac:dyDescent="0.15">
      <c r="N9923" s="72"/>
    </row>
    <row r="9924" spans="14:14" x14ac:dyDescent="0.15">
      <c r="N9924" s="72"/>
    </row>
    <row r="9925" spans="14:14" x14ac:dyDescent="0.15">
      <c r="N9925" s="72"/>
    </row>
    <row r="9926" spans="14:14" x14ac:dyDescent="0.15">
      <c r="N9926" s="72"/>
    </row>
    <row r="9927" spans="14:14" x14ac:dyDescent="0.15">
      <c r="N9927" s="72"/>
    </row>
    <row r="9928" spans="14:14" x14ac:dyDescent="0.15">
      <c r="N9928" s="72"/>
    </row>
    <row r="9929" spans="14:14" x14ac:dyDescent="0.15">
      <c r="N9929" s="72"/>
    </row>
    <row r="9930" spans="14:14" x14ac:dyDescent="0.15">
      <c r="N9930" s="72"/>
    </row>
    <row r="9931" spans="14:14" x14ac:dyDescent="0.15">
      <c r="N9931" s="72"/>
    </row>
    <row r="9932" spans="14:14" x14ac:dyDescent="0.15">
      <c r="N9932" s="72"/>
    </row>
    <row r="9933" spans="14:14" x14ac:dyDescent="0.15">
      <c r="N9933" s="72"/>
    </row>
    <row r="9934" spans="14:14" x14ac:dyDescent="0.15">
      <c r="N9934" s="72"/>
    </row>
    <row r="9935" spans="14:14" x14ac:dyDescent="0.15">
      <c r="N9935" s="72"/>
    </row>
    <row r="9936" spans="14:14" x14ac:dyDescent="0.15">
      <c r="N9936" s="72"/>
    </row>
    <row r="9937" spans="14:14" x14ac:dyDescent="0.15">
      <c r="N9937" s="72"/>
    </row>
    <row r="9938" spans="14:14" x14ac:dyDescent="0.15">
      <c r="N9938" s="72"/>
    </row>
    <row r="9939" spans="14:14" x14ac:dyDescent="0.15">
      <c r="N9939" s="72"/>
    </row>
    <row r="9940" spans="14:14" x14ac:dyDescent="0.15">
      <c r="N9940" s="72"/>
    </row>
    <row r="9941" spans="14:14" x14ac:dyDescent="0.15">
      <c r="N9941" s="72"/>
    </row>
    <row r="9942" spans="14:14" x14ac:dyDescent="0.15">
      <c r="N9942" s="72"/>
    </row>
    <row r="9943" spans="14:14" x14ac:dyDescent="0.15">
      <c r="N9943" s="72"/>
    </row>
    <row r="9944" spans="14:14" x14ac:dyDescent="0.15">
      <c r="N9944" s="72"/>
    </row>
    <row r="9945" spans="14:14" x14ac:dyDescent="0.15">
      <c r="N9945" s="72"/>
    </row>
    <row r="9946" spans="14:14" x14ac:dyDescent="0.15">
      <c r="N9946" s="72"/>
    </row>
    <row r="9947" spans="14:14" x14ac:dyDescent="0.15">
      <c r="N9947" s="72"/>
    </row>
    <row r="9948" spans="14:14" x14ac:dyDescent="0.15">
      <c r="N9948" s="72"/>
    </row>
    <row r="9949" spans="14:14" x14ac:dyDescent="0.15">
      <c r="N9949" s="72"/>
    </row>
    <row r="9950" spans="14:14" x14ac:dyDescent="0.15">
      <c r="N9950" s="72"/>
    </row>
    <row r="9951" spans="14:14" x14ac:dyDescent="0.15">
      <c r="N9951" s="72"/>
    </row>
    <row r="9952" spans="14:14" x14ac:dyDescent="0.15">
      <c r="N9952" s="72"/>
    </row>
    <row r="9953" spans="14:14" x14ac:dyDescent="0.15">
      <c r="N9953" s="72"/>
    </row>
    <row r="9954" spans="14:14" x14ac:dyDescent="0.15">
      <c r="N9954" s="72"/>
    </row>
    <row r="9955" spans="14:14" x14ac:dyDescent="0.15">
      <c r="N9955" s="72"/>
    </row>
    <row r="9956" spans="14:14" x14ac:dyDescent="0.15">
      <c r="N9956" s="72"/>
    </row>
    <row r="9957" spans="14:14" x14ac:dyDescent="0.15">
      <c r="N9957" s="72"/>
    </row>
    <row r="9958" spans="14:14" x14ac:dyDescent="0.15">
      <c r="N9958" s="72"/>
    </row>
    <row r="9959" spans="14:14" x14ac:dyDescent="0.15">
      <c r="N9959" s="72"/>
    </row>
    <row r="9960" spans="14:14" x14ac:dyDescent="0.15">
      <c r="N9960" s="72"/>
    </row>
    <row r="9961" spans="14:14" x14ac:dyDescent="0.15">
      <c r="N9961" s="72"/>
    </row>
    <row r="9962" spans="14:14" x14ac:dyDescent="0.15">
      <c r="N9962" s="72"/>
    </row>
    <row r="9963" spans="14:14" x14ac:dyDescent="0.15">
      <c r="N9963" s="72"/>
    </row>
    <row r="9964" spans="14:14" x14ac:dyDescent="0.15">
      <c r="N9964" s="72"/>
    </row>
    <row r="9965" spans="14:14" x14ac:dyDescent="0.15">
      <c r="N9965" s="72"/>
    </row>
    <row r="9966" spans="14:14" x14ac:dyDescent="0.15">
      <c r="N9966" s="72"/>
    </row>
    <row r="9967" spans="14:14" x14ac:dyDescent="0.15">
      <c r="N9967" s="72"/>
    </row>
    <row r="9968" spans="14:14" x14ac:dyDescent="0.15">
      <c r="N9968" s="72"/>
    </row>
    <row r="9969" spans="14:14" x14ac:dyDescent="0.15">
      <c r="N9969" s="72"/>
    </row>
    <row r="9970" spans="14:14" x14ac:dyDescent="0.15">
      <c r="N9970" s="72"/>
    </row>
    <row r="9971" spans="14:14" x14ac:dyDescent="0.15">
      <c r="N9971" s="72"/>
    </row>
    <row r="9972" spans="14:14" x14ac:dyDescent="0.15">
      <c r="N9972" s="72"/>
    </row>
    <row r="9973" spans="14:14" x14ac:dyDescent="0.15">
      <c r="N9973" s="72"/>
    </row>
    <row r="9974" spans="14:14" x14ac:dyDescent="0.15">
      <c r="N9974" s="72"/>
    </row>
    <row r="9975" spans="14:14" x14ac:dyDescent="0.15">
      <c r="N9975" s="72"/>
    </row>
    <row r="9976" spans="14:14" x14ac:dyDescent="0.15">
      <c r="N9976" s="72"/>
    </row>
    <row r="9977" spans="14:14" x14ac:dyDescent="0.15">
      <c r="N9977" s="72"/>
    </row>
    <row r="9978" spans="14:14" x14ac:dyDescent="0.15">
      <c r="N9978" s="72"/>
    </row>
    <row r="9979" spans="14:14" x14ac:dyDescent="0.15">
      <c r="N9979" s="72"/>
    </row>
    <row r="9980" spans="14:14" x14ac:dyDescent="0.15">
      <c r="N9980" s="72"/>
    </row>
    <row r="9981" spans="14:14" x14ac:dyDescent="0.15">
      <c r="N9981" s="72"/>
    </row>
    <row r="9982" spans="14:14" x14ac:dyDescent="0.15">
      <c r="N9982" s="72"/>
    </row>
    <row r="9983" spans="14:14" x14ac:dyDescent="0.15">
      <c r="N9983" s="72"/>
    </row>
    <row r="9984" spans="14:14" x14ac:dyDescent="0.15">
      <c r="N9984" s="72"/>
    </row>
    <row r="9985" spans="14:14" x14ac:dyDescent="0.15">
      <c r="N9985" s="72"/>
    </row>
    <row r="9986" spans="14:14" x14ac:dyDescent="0.15">
      <c r="N9986" s="72"/>
    </row>
    <row r="9987" spans="14:14" x14ac:dyDescent="0.15">
      <c r="N9987" s="72"/>
    </row>
    <row r="9988" spans="14:14" x14ac:dyDescent="0.15">
      <c r="N9988" s="72"/>
    </row>
    <row r="9989" spans="14:14" x14ac:dyDescent="0.15">
      <c r="N9989" s="72"/>
    </row>
    <row r="9990" spans="14:14" x14ac:dyDescent="0.15">
      <c r="N9990" s="72"/>
    </row>
    <row r="9991" spans="14:14" x14ac:dyDescent="0.15">
      <c r="N9991" s="72"/>
    </row>
    <row r="9992" spans="14:14" x14ac:dyDescent="0.15">
      <c r="N9992" s="72"/>
    </row>
    <row r="9993" spans="14:14" x14ac:dyDescent="0.15">
      <c r="N9993" s="72"/>
    </row>
    <row r="9994" spans="14:14" x14ac:dyDescent="0.15">
      <c r="N9994" s="72"/>
    </row>
    <row r="9995" spans="14:14" x14ac:dyDescent="0.15">
      <c r="N9995" s="72"/>
    </row>
    <row r="9996" spans="14:14" x14ac:dyDescent="0.15">
      <c r="N9996" s="72"/>
    </row>
    <row r="9997" spans="14:14" x14ac:dyDescent="0.15">
      <c r="N9997" s="72"/>
    </row>
    <row r="9998" spans="14:14" x14ac:dyDescent="0.15">
      <c r="N9998" s="72"/>
    </row>
    <row r="9999" spans="14:14" x14ac:dyDescent="0.15">
      <c r="N9999" s="72"/>
    </row>
    <row r="10000" spans="14:14" x14ac:dyDescent="0.15">
      <c r="N10000" s="72"/>
    </row>
    <row r="10001" spans="14:14" x14ac:dyDescent="0.15">
      <c r="N10001" s="72"/>
    </row>
    <row r="10002" spans="14:14" x14ac:dyDescent="0.15">
      <c r="N10002" s="72"/>
    </row>
    <row r="10003" spans="14:14" x14ac:dyDescent="0.15">
      <c r="N10003" s="72"/>
    </row>
    <row r="10004" spans="14:14" x14ac:dyDescent="0.15">
      <c r="N10004" s="72"/>
    </row>
    <row r="10005" spans="14:14" x14ac:dyDescent="0.15">
      <c r="N10005" s="72"/>
    </row>
    <row r="10006" spans="14:14" x14ac:dyDescent="0.15">
      <c r="N10006" s="72"/>
    </row>
    <row r="10007" spans="14:14" x14ac:dyDescent="0.15">
      <c r="N10007" s="72"/>
    </row>
    <row r="10008" spans="14:14" x14ac:dyDescent="0.15">
      <c r="N10008" s="72"/>
    </row>
    <row r="10009" spans="14:14" x14ac:dyDescent="0.15">
      <c r="N10009" s="72"/>
    </row>
    <row r="10010" spans="14:14" x14ac:dyDescent="0.15">
      <c r="N10010" s="72"/>
    </row>
    <row r="10011" spans="14:14" x14ac:dyDescent="0.15">
      <c r="N10011" s="72"/>
    </row>
    <row r="10012" spans="14:14" x14ac:dyDescent="0.15">
      <c r="N10012" s="72"/>
    </row>
    <row r="10013" spans="14:14" x14ac:dyDescent="0.15">
      <c r="N10013" s="72"/>
    </row>
    <row r="10014" spans="14:14" x14ac:dyDescent="0.15">
      <c r="N10014" s="72"/>
    </row>
    <row r="10015" spans="14:14" x14ac:dyDescent="0.15">
      <c r="N10015" s="72"/>
    </row>
    <row r="10016" spans="14:14" x14ac:dyDescent="0.15">
      <c r="N10016" s="72"/>
    </row>
    <row r="10017" spans="14:14" x14ac:dyDescent="0.15">
      <c r="N10017" s="72"/>
    </row>
    <row r="10018" spans="14:14" x14ac:dyDescent="0.15">
      <c r="N10018" s="72"/>
    </row>
    <row r="10019" spans="14:14" x14ac:dyDescent="0.15">
      <c r="N10019" s="72"/>
    </row>
    <row r="10020" spans="14:14" x14ac:dyDescent="0.15">
      <c r="N10020" s="72"/>
    </row>
    <row r="10021" spans="14:14" x14ac:dyDescent="0.15">
      <c r="N10021" s="72"/>
    </row>
    <row r="10022" spans="14:14" x14ac:dyDescent="0.15">
      <c r="N10022" s="72"/>
    </row>
    <row r="10023" spans="14:14" x14ac:dyDescent="0.15">
      <c r="N10023" s="72"/>
    </row>
    <row r="10024" spans="14:14" x14ac:dyDescent="0.15">
      <c r="N10024" s="72"/>
    </row>
    <row r="10025" spans="14:14" x14ac:dyDescent="0.15">
      <c r="N10025" s="72"/>
    </row>
    <row r="10026" spans="14:14" x14ac:dyDescent="0.15">
      <c r="N10026" s="72"/>
    </row>
    <row r="10027" spans="14:14" x14ac:dyDescent="0.15">
      <c r="N10027" s="72"/>
    </row>
    <row r="10028" spans="14:14" x14ac:dyDescent="0.15">
      <c r="N10028" s="72"/>
    </row>
    <row r="10029" spans="14:14" x14ac:dyDescent="0.15">
      <c r="N10029" s="72"/>
    </row>
    <row r="10030" spans="14:14" x14ac:dyDescent="0.15">
      <c r="N10030" s="72"/>
    </row>
    <row r="10031" spans="14:14" x14ac:dyDescent="0.15">
      <c r="N10031" s="72"/>
    </row>
    <row r="10032" spans="14:14" x14ac:dyDescent="0.15">
      <c r="N10032" s="72"/>
    </row>
    <row r="10033" spans="14:14" x14ac:dyDescent="0.15">
      <c r="N10033" s="72"/>
    </row>
    <row r="10034" spans="14:14" x14ac:dyDescent="0.15">
      <c r="N10034" s="72"/>
    </row>
    <row r="10035" spans="14:14" x14ac:dyDescent="0.15">
      <c r="N10035" s="72"/>
    </row>
    <row r="10036" spans="14:14" x14ac:dyDescent="0.15">
      <c r="N10036" s="72"/>
    </row>
    <row r="10037" spans="14:14" x14ac:dyDescent="0.15">
      <c r="N10037" s="72"/>
    </row>
    <row r="10038" spans="14:14" x14ac:dyDescent="0.15">
      <c r="N10038" s="72"/>
    </row>
    <row r="10039" spans="14:14" x14ac:dyDescent="0.15">
      <c r="N10039" s="72"/>
    </row>
    <row r="10040" spans="14:14" x14ac:dyDescent="0.15">
      <c r="N10040" s="72"/>
    </row>
    <row r="10041" spans="14:14" x14ac:dyDescent="0.15">
      <c r="N10041" s="72"/>
    </row>
    <row r="10042" spans="14:14" x14ac:dyDescent="0.15">
      <c r="N10042" s="72"/>
    </row>
    <row r="10043" spans="14:14" x14ac:dyDescent="0.15">
      <c r="N10043" s="72"/>
    </row>
    <row r="10044" spans="14:14" x14ac:dyDescent="0.15">
      <c r="N10044" s="72"/>
    </row>
    <row r="10045" spans="14:14" x14ac:dyDescent="0.15">
      <c r="N10045" s="72"/>
    </row>
    <row r="10046" spans="14:14" x14ac:dyDescent="0.15">
      <c r="N10046" s="72"/>
    </row>
    <row r="10047" spans="14:14" x14ac:dyDescent="0.15">
      <c r="N10047" s="72"/>
    </row>
    <row r="10048" spans="14:14" x14ac:dyDescent="0.15">
      <c r="N10048" s="72"/>
    </row>
    <row r="10049" spans="14:14" x14ac:dyDescent="0.15">
      <c r="N10049" s="72"/>
    </row>
    <row r="10050" spans="14:14" x14ac:dyDescent="0.15">
      <c r="N10050" s="72"/>
    </row>
    <row r="10051" spans="14:14" x14ac:dyDescent="0.15">
      <c r="N10051" s="72"/>
    </row>
    <row r="10052" spans="14:14" x14ac:dyDescent="0.15">
      <c r="N10052" s="72"/>
    </row>
    <row r="10053" spans="14:14" x14ac:dyDescent="0.15">
      <c r="N10053" s="72"/>
    </row>
    <row r="10054" spans="14:14" x14ac:dyDescent="0.15">
      <c r="N10054" s="72"/>
    </row>
    <row r="10055" spans="14:14" x14ac:dyDescent="0.15">
      <c r="N10055" s="72"/>
    </row>
    <row r="10056" spans="14:14" x14ac:dyDescent="0.15">
      <c r="N10056" s="72"/>
    </row>
    <row r="10057" spans="14:14" x14ac:dyDescent="0.15">
      <c r="N10057" s="72"/>
    </row>
    <row r="10058" spans="14:14" x14ac:dyDescent="0.15">
      <c r="N10058" s="72"/>
    </row>
    <row r="10059" spans="14:14" x14ac:dyDescent="0.15">
      <c r="N10059" s="72"/>
    </row>
    <row r="10060" spans="14:14" x14ac:dyDescent="0.15">
      <c r="N10060" s="72"/>
    </row>
    <row r="10061" spans="14:14" x14ac:dyDescent="0.15">
      <c r="N10061" s="72"/>
    </row>
    <row r="10062" spans="14:14" x14ac:dyDescent="0.15">
      <c r="N10062" s="72"/>
    </row>
    <row r="10063" spans="14:14" x14ac:dyDescent="0.15">
      <c r="N10063" s="72"/>
    </row>
    <row r="10064" spans="14:14" x14ac:dyDescent="0.15">
      <c r="N10064" s="72"/>
    </row>
    <row r="10065" spans="14:14" x14ac:dyDescent="0.15">
      <c r="N10065" s="72"/>
    </row>
    <row r="10066" spans="14:14" x14ac:dyDescent="0.15">
      <c r="N10066" s="72"/>
    </row>
    <row r="10067" spans="14:14" x14ac:dyDescent="0.15">
      <c r="N10067" s="72"/>
    </row>
    <row r="10068" spans="14:14" x14ac:dyDescent="0.15">
      <c r="N10068" s="72"/>
    </row>
    <row r="10069" spans="14:14" x14ac:dyDescent="0.15">
      <c r="N10069" s="72"/>
    </row>
    <row r="10070" spans="14:14" x14ac:dyDescent="0.15">
      <c r="N10070" s="72"/>
    </row>
    <row r="10071" spans="14:14" x14ac:dyDescent="0.15">
      <c r="N10071" s="72"/>
    </row>
    <row r="10072" spans="14:14" x14ac:dyDescent="0.15">
      <c r="N10072" s="72"/>
    </row>
    <row r="10073" spans="14:14" x14ac:dyDescent="0.15">
      <c r="N10073" s="72"/>
    </row>
    <row r="10074" spans="14:14" x14ac:dyDescent="0.15">
      <c r="N10074" s="72"/>
    </row>
    <row r="10075" spans="14:14" x14ac:dyDescent="0.15">
      <c r="N10075" s="72"/>
    </row>
    <row r="10076" spans="14:14" x14ac:dyDescent="0.15">
      <c r="N10076" s="72"/>
    </row>
    <row r="10077" spans="14:14" x14ac:dyDescent="0.15">
      <c r="N10077" s="72"/>
    </row>
    <row r="10078" spans="14:14" x14ac:dyDescent="0.15">
      <c r="N10078" s="72"/>
    </row>
    <row r="10079" spans="14:14" x14ac:dyDescent="0.15">
      <c r="N10079" s="72"/>
    </row>
    <row r="10080" spans="14:14" x14ac:dyDescent="0.15">
      <c r="N10080" s="72"/>
    </row>
    <row r="10081" spans="14:14" x14ac:dyDescent="0.15">
      <c r="N10081" s="72"/>
    </row>
    <row r="10082" spans="14:14" x14ac:dyDescent="0.15">
      <c r="N10082" s="72"/>
    </row>
    <row r="10083" spans="14:14" x14ac:dyDescent="0.15">
      <c r="N10083" s="72"/>
    </row>
    <row r="10084" spans="14:14" x14ac:dyDescent="0.15">
      <c r="N10084" s="72"/>
    </row>
    <row r="10085" spans="14:14" x14ac:dyDescent="0.15">
      <c r="N10085" s="72"/>
    </row>
    <row r="10086" spans="14:14" x14ac:dyDescent="0.15">
      <c r="N10086" s="72"/>
    </row>
    <row r="10087" spans="14:14" x14ac:dyDescent="0.15">
      <c r="N10087" s="72"/>
    </row>
    <row r="10088" spans="14:14" x14ac:dyDescent="0.15">
      <c r="N10088" s="72"/>
    </row>
    <row r="10089" spans="14:14" x14ac:dyDescent="0.15">
      <c r="N10089" s="72"/>
    </row>
    <row r="10090" spans="14:14" x14ac:dyDescent="0.15">
      <c r="N10090" s="72"/>
    </row>
    <row r="10091" spans="14:14" x14ac:dyDescent="0.15">
      <c r="N10091" s="72"/>
    </row>
    <row r="10092" spans="14:14" x14ac:dyDescent="0.15">
      <c r="N10092" s="72"/>
    </row>
    <row r="10093" spans="14:14" x14ac:dyDescent="0.15">
      <c r="N10093" s="72"/>
    </row>
    <row r="10094" spans="14:14" x14ac:dyDescent="0.15">
      <c r="N10094" s="72"/>
    </row>
    <row r="10095" spans="14:14" x14ac:dyDescent="0.15">
      <c r="N10095" s="72"/>
    </row>
    <row r="10096" spans="14:14" x14ac:dyDescent="0.15">
      <c r="N10096" s="72"/>
    </row>
    <row r="10097" spans="14:14" x14ac:dyDescent="0.15">
      <c r="N10097" s="72"/>
    </row>
    <row r="10098" spans="14:14" x14ac:dyDescent="0.15">
      <c r="N10098" s="72"/>
    </row>
    <row r="10099" spans="14:14" x14ac:dyDescent="0.15">
      <c r="N10099" s="72"/>
    </row>
    <row r="10100" spans="14:14" x14ac:dyDescent="0.15">
      <c r="N10100" s="72"/>
    </row>
    <row r="10101" spans="14:14" x14ac:dyDescent="0.15">
      <c r="N10101" s="72"/>
    </row>
    <row r="10102" spans="14:14" x14ac:dyDescent="0.15">
      <c r="N10102" s="72"/>
    </row>
    <row r="10103" spans="14:14" x14ac:dyDescent="0.15">
      <c r="N10103" s="72"/>
    </row>
    <row r="10104" spans="14:14" x14ac:dyDescent="0.15">
      <c r="N10104" s="72"/>
    </row>
    <row r="10105" spans="14:14" x14ac:dyDescent="0.15">
      <c r="N10105" s="72"/>
    </row>
    <row r="10106" spans="14:14" x14ac:dyDescent="0.15">
      <c r="N10106" s="72"/>
    </row>
    <row r="10107" spans="14:14" x14ac:dyDescent="0.15">
      <c r="N10107" s="72"/>
    </row>
    <row r="10108" spans="14:14" x14ac:dyDescent="0.15">
      <c r="N10108" s="72"/>
    </row>
    <row r="10109" spans="14:14" x14ac:dyDescent="0.15">
      <c r="N10109" s="72"/>
    </row>
    <row r="10110" spans="14:14" x14ac:dyDescent="0.15">
      <c r="N10110" s="72"/>
    </row>
    <row r="10111" spans="14:14" x14ac:dyDescent="0.15">
      <c r="N10111" s="72"/>
    </row>
    <row r="10112" spans="14:14" x14ac:dyDescent="0.15">
      <c r="N10112" s="72"/>
    </row>
    <row r="10113" spans="14:14" x14ac:dyDescent="0.15">
      <c r="N10113" s="72"/>
    </row>
    <row r="10114" spans="14:14" x14ac:dyDescent="0.15">
      <c r="N10114" s="72"/>
    </row>
    <row r="10115" spans="14:14" x14ac:dyDescent="0.15">
      <c r="N10115" s="72"/>
    </row>
    <row r="10116" spans="14:14" x14ac:dyDescent="0.15">
      <c r="N10116" s="72"/>
    </row>
    <row r="10117" spans="14:14" x14ac:dyDescent="0.15">
      <c r="N10117" s="72"/>
    </row>
    <row r="10118" spans="14:14" x14ac:dyDescent="0.15">
      <c r="N10118" s="72"/>
    </row>
    <row r="10119" spans="14:14" x14ac:dyDescent="0.15">
      <c r="N10119" s="72"/>
    </row>
    <row r="10120" spans="14:14" x14ac:dyDescent="0.15">
      <c r="N10120" s="72"/>
    </row>
    <row r="10121" spans="14:14" x14ac:dyDescent="0.15">
      <c r="N10121" s="72"/>
    </row>
    <row r="10122" spans="14:14" x14ac:dyDescent="0.15">
      <c r="N10122" s="72"/>
    </row>
    <row r="10123" spans="14:14" x14ac:dyDescent="0.15">
      <c r="N10123" s="72"/>
    </row>
    <row r="10124" spans="14:14" x14ac:dyDescent="0.15">
      <c r="N10124" s="72"/>
    </row>
    <row r="10125" spans="14:14" x14ac:dyDescent="0.15">
      <c r="N10125" s="72"/>
    </row>
    <row r="10126" spans="14:14" x14ac:dyDescent="0.15">
      <c r="N10126" s="72"/>
    </row>
    <row r="10127" spans="14:14" x14ac:dyDescent="0.15">
      <c r="N10127" s="72"/>
    </row>
    <row r="10128" spans="14:14" x14ac:dyDescent="0.15">
      <c r="N10128" s="72"/>
    </row>
    <row r="10129" spans="14:14" x14ac:dyDescent="0.15">
      <c r="N10129" s="72"/>
    </row>
    <row r="10130" spans="14:14" x14ac:dyDescent="0.15">
      <c r="N10130" s="72"/>
    </row>
    <row r="10131" spans="14:14" x14ac:dyDescent="0.15">
      <c r="N10131" s="72"/>
    </row>
    <row r="10132" spans="14:14" x14ac:dyDescent="0.15">
      <c r="N10132" s="72"/>
    </row>
    <row r="10133" spans="14:14" x14ac:dyDescent="0.15">
      <c r="N10133" s="72"/>
    </row>
    <row r="10134" spans="14:14" x14ac:dyDescent="0.15">
      <c r="N10134" s="72"/>
    </row>
    <row r="10135" spans="14:14" x14ac:dyDescent="0.15">
      <c r="N10135" s="72"/>
    </row>
    <row r="10136" spans="14:14" x14ac:dyDescent="0.15">
      <c r="N10136" s="72"/>
    </row>
    <row r="10137" spans="14:14" x14ac:dyDescent="0.15">
      <c r="N10137" s="72"/>
    </row>
    <row r="10138" spans="14:14" x14ac:dyDescent="0.15">
      <c r="N10138" s="72"/>
    </row>
    <row r="10139" spans="14:14" x14ac:dyDescent="0.15">
      <c r="N10139" s="72"/>
    </row>
    <row r="10140" spans="14:14" x14ac:dyDescent="0.15">
      <c r="N10140" s="72"/>
    </row>
    <row r="10141" spans="14:14" x14ac:dyDescent="0.15">
      <c r="N10141" s="72"/>
    </row>
    <row r="10142" spans="14:14" x14ac:dyDescent="0.15">
      <c r="N10142" s="72"/>
    </row>
    <row r="10143" spans="14:14" x14ac:dyDescent="0.15">
      <c r="N10143" s="72"/>
    </row>
    <row r="10144" spans="14:14" x14ac:dyDescent="0.15">
      <c r="N10144" s="72"/>
    </row>
    <row r="10145" spans="14:14" x14ac:dyDescent="0.15">
      <c r="N10145" s="72"/>
    </row>
    <row r="10146" spans="14:14" x14ac:dyDescent="0.15">
      <c r="N10146" s="72"/>
    </row>
    <row r="10147" spans="14:14" x14ac:dyDescent="0.15">
      <c r="N10147" s="72"/>
    </row>
    <row r="10148" spans="14:14" x14ac:dyDescent="0.15">
      <c r="N10148" s="72"/>
    </row>
    <row r="10149" spans="14:14" x14ac:dyDescent="0.15">
      <c r="N10149" s="72"/>
    </row>
    <row r="10150" spans="14:14" x14ac:dyDescent="0.15">
      <c r="N10150" s="72"/>
    </row>
    <row r="10151" spans="14:14" x14ac:dyDescent="0.15">
      <c r="N10151" s="72"/>
    </row>
    <row r="10152" spans="14:14" x14ac:dyDescent="0.15">
      <c r="N10152" s="72"/>
    </row>
    <row r="10153" spans="14:14" x14ac:dyDescent="0.15">
      <c r="N10153" s="72"/>
    </row>
    <row r="10154" spans="14:14" x14ac:dyDescent="0.15">
      <c r="N10154" s="72"/>
    </row>
    <row r="10155" spans="14:14" x14ac:dyDescent="0.15">
      <c r="N10155" s="72"/>
    </row>
    <row r="10156" spans="14:14" x14ac:dyDescent="0.15">
      <c r="N10156" s="72"/>
    </row>
    <row r="10157" spans="14:14" x14ac:dyDescent="0.15">
      <c r="N10157" s="72"/>
    </row>
    <row r="10158" spans="14:14" x14ac:dyDescent="0.15">
      <c r="N10158" s="72"/>
    </row>
    <row r="10159" spans="14:14" x14ac:dyDescent="0.15">
      <c r="N10159" s="72"/>
    </row>
    <row r="10160" spans="14:14" x14ac:dyDescent="0.15">
      <c r="N10160" s="72"/>
    </row>
    <row r="10161" spans="14:14" x14ac:dyDescent="0.15">
      <c r="N10161" s="72"/>
    </row>
    <row r="10162" spans="14:14" x14ac:dyDescent="0.15">
      <c r="N10162" s="72"/>
    </row>
    <row r="10163" spans="14:14" x14ac:dyDescent="0.15">
      <c r="N10163" s="72"/>
    </row>
    <row r="10164" spans="14:14" x14ac:dyDescent="0.15">
      <c r="N10164" s="72"/>
    </row>
    <row r="10165" spans="14:14" x14ac:dyDescent="0.15">
      <c r="N10165" s="72"/>
    </row>
    <row r="10166" spans="14:14" x14ac:dyDescent="0.15">
      <c r="N10166" s="72"/>
    </row>
    <row r="10167" spans="14:14" x14ac:dyDescent="0.15">
      <c r="N10167" s="72"/>
    </row>
    <row r="10168" spans="14:14" x14ac:dyDescent="0.15">
      <c r="N10168" s="72"/>
    </row>
    <row r="10169" spans="14:14" x14ac:dyDescent="0.15">
      <c r="N10169" s="72"/>
    </row>
    <row r="10170" spans="14:14" x14ac:dyDescent="0.15">
      <c r="N10170" s="72"/>
    </row>
    <row r="10171" spans="14:14" x14ac:dyDescent="0.15">
      <c r="N10171" s="72"/>
    </row>
    <row r="10172" spans="14:14" x14ac:dyDescent="0.15">
      <c r="N10172" s="72"/>
    </row>
    <row r="10173" spans="14:14" x14ac:dyDescent="0.15">
      <c r="N10173" s="72"/>
    </row>
    <row r="10174" spans="14:14" x14ac:dyDescent="0.15">
      <c r="N10174" s="72"/>
    </row>
    <row r="10175" spans="14:14" x14ac:dyDescent="0.15">
      <c r="N10175" s="72"/>
    </row>
    <row r="10176" spans="14:14" x14ac:dyDescent="0.15">
      <c r="N10176" s="72"/>
    </row>
    <row r="10177" spans="14:14" x14ac:dyDescent="0.15">
      <c r="N10177" s="72"/>
    </row>
    <row r="10178" spans="14:14" x14ac:dyDescent="0.15">
      <c r="N10178" s="72"/>
    </row>
    <row r="10179" spans="14:14" x14ac:dyDescent="0.15">
      <c r="N10179" s="72"/>
    </row>
    <row r="10180" spans="14:14" x14ac:dyDescent="0.15">
      <c r="N10180" s="72"/>
    </row>
    <row r="10181" spans="14:14" x14ac:dyDescent="0.15">
      <c r="N10181" s="72"/>
    </row>
    <row r="10182" spans="14:14" x14ac:dyDescent="0.15">
      <c r="N10182" s="72"/>
    </row>
    <row r="10183" spans="14:14" x14ac:dyDescent="0.15">
      <c r="N10183" s="72"/>
    </row>
    <row r="10184" spans="14:14" x14ac:dyDescent="0.15">
      <c r="N10184" s="72"/>
    </row>
    <row r="10185" spans="14:14" x14ac:dyDescent="0.15">
      <c r="N10185" s="72"/>
    </row>
    <row r="10186" spans="14:14" x14ac:dyDescent="0.15">
      <c r="N10186" s="72"/>
    </row>
    <row r="10187" spans="14:14" x14ac:dyDescent="0.15">
      <c r="N10187" s="72"/>
    </row>
    <row r="10188" spans="14:14" x14ac:dyDescent="0.15">
      <c r="N10188" s="72"/>
    </row>
    <row r="10189" spans="14:14" x14ac:dyDescent="0.15">
      <c r="N10189" s="72"/>
    </row>
    <row r="10190" spans="14:14" x14ac:dyDescent="0.15">
      <c r="N10190" s="72"/>
    </row>
    <row r="10191" spans="14:14" x14ac:dyDescent="0.15">
      <c r="N10191" s="72"/>
    </row>
    <row r="10192" spans="14:14" x14ac:dyDescent="0.15">
      <c r="N10192" s="72"/>
    </row>
    <row r="10193" spans="14:14" x14ac:dyDescent="0.15">
      <c r="N10193" s="72"/>
    </row>
    <row r="10194" spans="14:14" x14ac:dyDescent="0.15">
      <c r="N10194" s="72"/>
    </row>
    <row r="10195" spans="14:14" x14ac:dyDescent="0.15">
      <c r="N10195" s="72"/>
    </row>
    <row r="10196" spans="14:14" x14ac:dyDescent="0.15">
      <c r="N10196" s="72"/>
    </row>
    <row r="10197" spans="14:14" x14ac:dyDescent="0.15">
      <c r="N10197" s="72"/>
    </row>
    <row r="10198" spans="14:14" x14ac:dyDescent="0.15">
      <c r="N10198" s="72"/>
    </row>
    <row r="10199" spans="14:14" x14ac:dyDescent="0.15">
      <c r="N10199" s="72"/>
    </row>
    <row r="10200" spans="14:14" x14ac:dyDescent="0.15">
      <c r="N10200" s="72"/>
    </row>
    <row r="10201" spans="14:14" x14ac:dyDescent="0.15">
      <c r="N10201" s="72"/>
    </row>
    <row r="10202" spans="14:14" x14ac:dyDescent="0.15">
      <c r="N10202" s="72"/>
    </row>
    <row r="10203" spans="14:14" x14ac:dyDescent="0.15">
      <c r="N10203" s="72"/>
    </row>
    <row r="10204" spans="14:14" x14ac:dyDescent="0.15">
      <c r="N10204" s="72"/>
    </row>
    <row r="10205" spans="14:14" x14ac:dyDescent="0.15">
      <c r="N10205" s="72"/>
    </row>
    <row r="10206" spans="14:14" x14ac:dyDescent="0.15">
      <c r="N10206" s="72"/>
    </row>
    <row r="10207" spans="14:14" x14ac:dyDescent="0.15">
      <c r="N10207" s="72"/>
    </row>
    <row r="10208" spans="14:14" x14ac:dyDescent="0.15">
      <c r="N10208" s="72"/>
    </row>
    <row r="10209" spans="14:14" x14ac:dyDescent="0.15">
      <c r="N10209" s="72"/>
    </row>
    <row r="10210" spans="14:14" x14ac:dyDescent="0.15">
      <c r="N10210" s="72"/>
    </row>
    <row r="10211" spans="14:14" x14ac:dyDescent="0.15">
      <c r="N10211" s="72"/>
    </row>
    <row r="10212" spans="14:14" x14ac:dyDescent="0.15">
      <c r="N10212" s="72"/>
    </row>
    <row r="10213" spans="14:14" x14ac:dyDescent="0.15">
      <c r="N10213" s="72"/>
    </row>
    <row r="10214" spans="14:14" x14ac:dyDescent="0.15">
      <c r="N10214" s="72"/>
    </row>
    <row r="10215" spans="14:14" x14ac:dyDescent="0.15">
      <c r="N10215" s="72"/>
    </row>
    <row r="10216" spans="14:14" x14ac:dyDescent="0.15">
      <c r="N10216" s="72"/>
    </row>
    <row r="10217" spans="14:14" x14ac:dyDescent="0.15">
      <c r="N10217" s="72"/>
    </row>
    <row r="10218" spans="14:14" x14ac:dyDescent="0.15">
      <c r="N10218" s="72"/>
    </row>
    <row r="10219" spans="14:14" x14ac:dyDescent="0.15">
      <c r="N10219" s="72"/>
    </row>
    <row r="10220" spans="14:14" x14ac:dyDescent="0.15">
      <c r="N10220" s="72"/>
    </row>
    <row r="10221" spans="14:14" x14ac:dyDescent="0.15">
      <c r="N10221" s="72"/>
    </row>
    <row r="10222" spans="14:14" x14ac:dyDescent="0.15">
      <c r="N10222" s="72"/>
    </row>
    <row r="10223" spans="14:14" x14ac:dyDescent="0.15">
      <c r="N10223" s="72"/>
    </row>
    <row r="10224" spans="14:14" x14ac:dyDescent="0.15">
      <c r="N10224" s="72"/>
    </row>
    <row r="10225" spans="14:14" x14ac:dyDescent="0.15">
      <c r="N10225" s="72"/>
    </row>
    <row r="10226" spans="14:14" x14ac:dyDescent="0.15">
      <c r="N10226" s="72"/>
    </row>
    <row r="10227" spans="14:14" x14ac:dyDescent="0.15">
      <c r="N10227" s="72"/>
    </row>
    <row r="10228" spans="14:14" x14ac:dyDescent="0.15">
      <c r="N10228" s="72"/>
    </row>
    <row r="10229" spans="14:14" x14ac:dyDescent="0.15">
      <c r="N10229" s="72"/>
    </row>
    <row r="10230" spans="14:14" x14ac:dyDescent="0.15">
      <c r="N10230" s="72"/>
    </row>
    <row r="10231" spans="14:14" x14ac:dyDescent="0.15">
      <c r="N10231" s="72"/>
    </row>
    <row r="10232" spans="14:14" x14ac:dyDescent="0.15">
      <c r="N10232" s="72"/>
    </row>
    <row r="10233" spans="14:14" x14ac:dyDescent="0.15">
      <c r="N10233" s="72"/>
    </row>
    <row r="10234" spans="14:14" x14ac:dyDescent="0.15">
      <c r="N10234" s="72"/>
    </row>
    <row r="10235" spans="14:14" x14ac:dyDescent="0.15">
      <c r="N10235" s="72"/>
    </row>
    <row r="10236" spans="14:14" x14ac:dyDescent="0.15">
      <c r="N10236" s="72"/>
    </row>
    <row r="10237" spans="14:14" x14ac:dyDescent="0.15">
      <c r="N10237" s="72"/>
    </row>
    <row r="10238" spans="14:14" x14ac:dyDescent="0.15">
      <c r="N10238" s="72"/>
    </row>
    <row r="10239" spans="14:14" x14ac:dyDescent="0.15">
      <c r="N10239" s="72"/>
    </row>
    <row r="10240" spans="14:14" x14ac:dyDescent="0.15">
      <c r="N10240" s="72"/>
    </row>
    <row r="10241" spans="14:14" x14ac:dyDescent="0.15">
      <c r="N10241" s="72"/>
    </row>
    <row r="10242" spans="14:14" x14ac:dyDescent="0.15">
      <c r="N10242" s="72"/>
    </row>
    <row r="10243" spans="14:14" x14ac:dyDescent="0.15">
      <c r="N10243" s="72"/>
    </row>
    <row r="10244" spans="14:14" x14ac:dyDescent="0.15">
      <c r="N10244" s="72"/>
    </row>
    <row r="10245" spans="14:14" x14ac:dyDescent="0.15">
      <c r="N10245" s="72"/>
    </row>
    <row r="10246" spans="14:14" x14ac:dyDescent="0.15">
      <c r="N10246" s="72"/>
    </row>
    <row r="10247" spans="14:14" x14ac:dyDescent="0.15">
      <c r="N10247" s="72"/>
    </row>
    <row r="10248" spans="14:14" x14ac:dyDescent="0.15">
      <c r="N10248" s="72"/>
    </row>
    <row r="10249" spans="14:14" x14ac:dyDescent="0.15">
      <c r="N10249" s="72"/>
    </row>
    <row r="10250" spans="14:14" x14ac:dyDescent="0.15">
      <c r="N10250" s="72"/>
    </row>
    <row r="10251" spans="14:14" x14ac:dyDescent="0.15">
      <c r="N10251" s="72"/>
    </row>
    <row r="10252" spans="14:14" x14ac:dyDescent="0.15">
      <c r="N10252" s="72"/>
    </row>
    <row r="10253" spans="14:14" x14ac:dyDescent="0.15">
      <c r="N10253" s="72"/>
    </row>
    <row r="10254" spans="14:14" x14ac:dyDescent="0.15">
      <c r="N10254" s="72"/>
    </row>
    <row r="10255" spans="14:14" x14ac:dyDescent="0.15">
      <c r="N10255" s="72"/>
    </row>
    <row r="10256" spans="14:14" x14ac:dyDescent="0.15">
      <c r="N10256" s="72"/>
    </row>
    <row r="10257" spans="14:14" x14ac:dyDescent="0.15">
      <c r="N10257" s="72"/>
    </row>
    <row r="10258" spans="14:14" x14ac:dyDescent="0.15">
      <c r="N10258" s="72"/>
    </row>
    <row r="10259" spans="14:14" x14ac:dyDescent="0.15">
      <c r="N10259" s="72"/>
    </row>
    <row r="10260" spans="14:14" x14ac:dyDescent="0.15">
      <c r="N10260" s="72"/>
    </row>
    <row r="10261" spans="14:14" x14ac:dyDescent="0.15">
      <c r="N10261" s="72"/>
    </row>
    <row r="10262" spans="14:14" x14ac:dyDescent="0.15">
      <c r="N10262" s="72"/>
    </row>
    <row r="10263" spans="14:14" x14ac:dyDescent="0.15">
      <c r="N10263" s="72"/>
    </row>
    <row r="10264" spans="14:14" x14ac:dyDescent="0.15">
      <c r="N10264" s="72"/>
    </row>
    <row r="10265" spans="14:14" x14ac:dyDescent="0.15">
      <c r="N10265" s="72"/>
    </row>
    <row r="10266" spans="14:14" x14ac:dyDescent="0.15">
      <c r="N10266" s="72"/>
    </row>
    <row r="10267" spans="14:14" x14ac:dyDescent="0.15">
      <c r="N10267" s="72"/>
    </row>
    <row r="10268" spans="14:14" x14ac:dyDescent="0.15">
      <c r="N10268" s="72"/>
    </row>
    <row r="10269" spans="14:14" x14ac:dyDescent="0.15">
      <c r="N10269" s="72"/>
    </row>
    <row r="10270" spans="14:14" x14ac:dyDescent="0.15">
      <c r="N10270" s="72"/>
    </row>
    <row r="10271" spans="14:14" x14ac:dyDescent="0.15">
      <c r="N10271" s="72"/>
    </row>
    <row r="10272" spans="14:14" x14ac:dyDescent="0.15">
      <c r="N10272" s="72"/>
    </row>
    <row r="10273" spans="14:14" x14ac:dyDescent="0.15">
      <c r="N10273" s="72"/>
    </row>
    <row r="10274" spans="14:14" x14ac:dyDescent="0.15">
      <c r="N10274" s="72"/>
    </row>
    <row r="10275" spans="14:14" x14ac:dyDescent="0.15">
      <c r="N10275" s="72"/>
    </row>
    <row r="10276" spans="14:14" x14ac:dyDescent="0.15">
      <c r="N10276" s="72"/>
    </row>
    <row r="10277" spans="14:14" x14ac:dyDescent="0.15">
      <c r="N10277" s="72"/>
    </row>
    <row r="10278" spans="14:14" x14ac:dyDescent="0.15">
      <c r="N10278" s="72"/>
    </row>
    <row r="10279" spans="14:14" x14ac:dyDescent="0.15">
      <c r="N10279" s="72"/>
    </row>
    <row r="10280" spans="14:14" x14ac:dyDescent="0.15">
      <c r="N10280" s="72"/>
    </row>
    <row r="10281" spans="14:14" x14ac:dyDescent="0.15">
      <c r="N10281" s="72"/>
    </row>
    <row r="10282" spans="14:14" x14ac:dyDescent="0.15">
      <c r="N10282" s="72"/>
    </row>
    <row r="10283" spans="14:14" x14ac:dyDescent="0.15">
      <c r="N10283" s="72"/>
    </row>
    <row r="10284" spans="14:14" x14ac:dyDescent="0.15">
      <c r="N10284" s="72"/>
    </row>
    <row r="10285" spans="14:14" x14ac:dyDescent="0.15">
      <c r="N10285" s="72"/>
    </row>
    <row r="10286" spans="14:14" x14ac:dyDescent="0.15">
      <c r="N10286" s="72"/>
    </row>
    <row r="10287" spans="14:14" x14ac:dyDescent="0.15">
      <c r="N10287" s="72"/>
    </row>
    <row r="10288" spans="14:14" x14ac:dyDescent="0.15">
      <c r="N10288" s="72"/>
    </row>
    <row r="10289" spans="14:14" x14ac:dyDescent="0.15">
      <c r="N10289" s="72"/>
    </row>
    <row r="10290" spans="14:14" x14ac:dyDescent="0.15">
      <c r="N10290" s="72"/>
    </row>
    <row r="10291" spans="14:14" x14ac:dyDescent="0.15">
      <c r="N10291" s="72"/>
    </row>
    <row r="10292" spans="14:14" x14ac:dyDescent="0.15">
      <c r="N10292" s="72"/>
    </row>
    <row r="10293" spans="14:14" x14ac:dyDescent="0.15">
      <c r="N10293" s="72"/>
    </row>
    <row r="10294" spans="14:14" x14ac:dyDescent="0.15">
      <c r="N10294" s="72"/>
    </row>
    <row r="10295" spans="14:14" x14ac:dyDescent="0.15">
      <c r="N10295" s="72"/>
    </row>
    <row r="10296" spans="14:14" x14ac:dyDescent="0.15">
      <c r="N10296" s="72"/>
    </row>
    <row r="10297" spans="14:14" x14ac:dyDescent="0.15">
      <c r="N10297" s="72"/>
    </row>
    <row r="10298" spans="14:14" x14ac:dyDescent="0.15">
      <c r="N10298" s="72"/>
    </row>
    <row r="10299" spans="14:14" x14ac:dyDescent="0.15">
      <c r="N10299" s="72"/>
    </row>
    <row r="10300" spans="14:14" x14ac:dyDescent="0.15">
      <c r="N10300" s="72"/>
    </row>
    <row r="10301" spans="14:14" x14ac:dyDescent="0.15">
      <c r="N10301" s="72"/>
    </row>
    <row r="10302" spans="14:14" x14ac:dyDescent="0.15">
      <c r="N10302" s="72"/>
    </row>
    <row r="10303" spans="14:14" x14ac:dyDescent="0.15">
      <c r="N10303" s="72"/>
    </row>
    <row r="10304" spans="14:14" x14ac:dyDescent="0.15">
      <c r="N10304" s="72"/>
    </row>
    <row r="10305" spans="14:14" x14ac:dyDescent="0.15">
      <c r="N10305" s="72"/>
    </row>
    <row r="10306" spans="14:14" x14ac:dyDescent="0.15">
      <c r="N10306" s="72"/>
    </row>
    <row r="10307" spans="14:14" x14ac:dyDescent="0.15">
      <c r="N10307" s="72"/>
    </row>
    <row r="10308" spans="14:14" x14ac:dyDescent="0.15">
      <c r="N10308" s="72"/>
    </row>
    <row r="10309" spans="14:14" x14ac:dyDescent="0.15">
      <c r="N10309" s="72"/>
    </row>
    <row r="10310" spans="14:14" x14ac:dyDescent="0.15">
      <c r="N10310" s="72"/>
    </row>
    <row r="10311" spans="14:14" x14ac:dyDescent="0.15">
      <c r="N10311" s="72"/>
    </row>
    <row r="10312" spans="14:14" x14ac:dyDescent="0.15">
      <c r="N10312" s="72"/>
    </row>
    <row r="10313" spans="14:14" x14ac:dyDescent="0.15">
      <c r="N10313" s="72"/>
    </row>
    <row r="10314" spans="14:14" x14ac:dyDescent="0.15">
      <c r="N10314" s="72"/>
    </row>
    <row r="10315" spans="14:14" x14ac:dyDescent="0.15">
      <c r="N10315" s="72"/>
    </row>
    <row r="10316" spans="14:14" x14ac:dyDescent="0.15">
      <c r="N10316" s="72"/>
    </row>
    <row r="10317" spans="14:14" x14ac:dyDescent="0.15">
      <c r="N10317" s="72"/>
    </row>
    <row r="10318" spans="14:14" x14ac:dyDescent="0.15">
      <c r="N10318" s="72"/>
    </row>
    <row r="10319" spans="14:14" x14ac:dyDescent="0.15">
      <c r="N10319" s="72"/>
    </row>
    <row r="10320" spans="14:14" x14ac:dyDescent="0.15">
      <c r="N10320" s="72"/>
    </row>
    <row r="10321" spans="14:14" x14ac:dyDescent="0.15">
      <c r="N10321" s="72"/>
    </row>
    <row r="10322" spans="14:14" x14ac:dyDescent="0.15">
      <c r="N10322" s="72"/>
    </row>
    <row r="10323" spans="14:14" x14ac:dyDescent="0.15">
      <c r="N10323" s="72"/>
    </row>
    <row r="10324" spans="14:14" x14ac:dyDescent="0.15">
      <c r="N10324" s="72"/>
    </row>
    <row r="10325" spans="14:14" x14ac:dyDescent="0.15">
      <c r="N10325" s="72"/>
    </row>
    <row r="10326" spans="14:14" x14ac:dyDescent="0.15">
      <c r="N10326" s="72"/>
    </row>
    <row r="10327" spans="14:14" x14ac:dyDescent="0.15">
      <c r="N10327" s="72"/>
    </row>
    <row r="10328" spans="14:14" x14ac:dyDescent="0.15">
      <c r="N10328" s="72"/>
    </row>
    <row r="10329" spans="14:14" x14ac:dyDescent="0.15">
      <c r="N10329" s="72"/>
    </row>
    <row r="10330" spans="14:14" x14ac:dyDescent="0.15">
      <c r="N10330" s="72"/>
    </row>
    <row r="10331" spans="14:14" x14ac:dyDescent="0.15">
      <c r="N10331" s="72"/>
    </row>
    <row r="10332" spans="14:14" x14ac:dyDescent="0.15">
      <c r="N10332" s="72"/>
    </row>
    <row r="10333" spans="14:14" x14ac:dyDescent="0.15">
      <c r="N10333" s="72"/>
    </row>
    <row r="10334" spans="14:14" x14ac:dyDescent="0.15">
      <c r="N10334" s="72"/>
    </row>
    <row r="10335" spans="14:14" x14ac:dyDescent="0.15">
      <c r="N10335" s="72"/>
    </row>
    <row r="10336" spans="14:14" x14ac:dyDescent="0.15">
      <c r="N10336" s="72"/>
    </row>
    <row r="10337" spans="14:14" x14ac:dyDescent="0.15">
      <c r="N10337" s="72"/>
    </row>
    <row r="10338" spans="14:14" x14ac:dyDescent="0.15">
      <c r="N10338" s="72"/>
    </row>
    <row r="10339" spans="14:14" x14ac:dyDescent="0.15">
      <c r="N10339" s="72"/>
    </row>
    <row r="10340" spans="14:14" x14ac:dyDescent="0.15">
      <c r="N10340" s="72"/>
    </row>
    <row r="10341" spans="14:14" x14ac:dyDescent="0.15">
      <c r="N10341" s="72"/>
    </row>
    <row r="10342" spans="14:14" x14ac:dyDescent="0.15">
      <c r="N10342" s="72"/>
    </row>
    <row r="10343" spans="14:14" x14ac:dyDescent="0.15">
      <c r="N10343" s="72"/>
    </row>
    <row r="10344" spans="14:14" x14ac:dyDescent="0.15">
      <c r="N10344" s="72"/>
    </row>
    <row r="10345" spans="14:14" x14ac:dyDescent="0.15">
      <c r="N10345" s="72"/>
    </row>
    <row r="10346" spans="14:14" x14ac:dyDescent="0.15">
      <c r="N10346" s="72"/>
    </row>
    <row r="10347" spans="14:14" x14ac:dyDescent="0.15">
      <c r="N10347" s="72"/>
    </row>
    <row r="10348" spans="14:14" x14ac:dyDescent="0.15">
      <c r="N10348" s="72"/>
    </row>
    <row r="10349" spans="14:14" x14ac:dyDescent="0.15">
      <c r="N10349" s="72"/>
    </row>
    <row r="10350" spans="14:14" x14ac:dyDescent="0.15">
      <c r="N10350" s="72"/>
    </row>
    <row r="10351" spans="14:14" x14ac:dyDescent="0.15">
      <c r="N10351" s="72"/>
    </row>
    <row r="10352" spans="14:14" x14ac:dyDescent="0.15">
      <c r="N10352" s="72"/>
    </row>
    <row r="10353" spans="14:14" x14ac:dyDescent="0.15">
      <c r="N10353" s="72"/>
    </row>
    <row r="10354" spans="14:14" x14ac:dyDescent="0.15">
      <c r="N10354" s="72"/>
    </row>
    <row r="10355" spans="14:14" x14ac:dyDescent="0.15">
      <c r="N10355" s="72"/>
    </row>
    <row r="10356" spans="14:14" x14ac:dyDescent="0.15">
      <c r="N10356" s="72"/>
    </row>
    <row r="10357" spans="14:14" x14ac:dyDescent="0.15">
      <c r="N10357" s="72"/>
    </row>
    <row r="10358" spans="14:14" x14ac:dyDescent="0.15">
      <c r="N10358" s="72"/>
    </row>
    <row r="10359" spans="14:14" x14ac:dyDescent="0.15">
      <c r="N10359" s="72"/>
    </row>
    <row r="10360" spans="14:14" x14ac:dyDescent="0.15">
      <c r="N10360" s="72"/>
    </row>
    <row r="10361" spans="14:14" x14ac:dyDescent="0.15">
      <c r="N10361" s="72"/>
    </row>
    <row r="10362" spans="14:14" x14ac:dyDescent="0.15">
      <c r="N10362" s="72"/>
    </row>
    <row r="10363" spans="14:14" x14ac:dyDescent="0.15">
      <c r="N10363" s="72"/>
    </row>
    <row r="10364" spans="14:14" x14ac:dyDescent="0.15">
      <c r="N10364" s="72"/>
    </row>
    <row r="10365" spans="14:14" x14ac:dyDescent="0.15">
      <c r="N10365" s="72"/>
    </row>
    <row r="10366" spans="14:14" x14ac:dyDescent="0.15">
      <c r="N10366" s="72"/>
    </row>
    <row r="10367" spans="14:14" x14ac:dyDescent="0.15">
      <c r="N10367" s="72"/>
    </row>
    <row r="10368" spans="14:14" x14ac:dyDescent="0.15">
      <c r="N10368" s="72"/>
    </row>
    <row r="10369" spans="14:14" x14ac:dyDescent="0.15">
      <c r="N10369" s="72"/>
    </row>
    <row r="10370" spans="14:14" x14ac:dyDescent="0.15">
      <c r="N10370" s="72"/>
    </row>
    <row r="10371" spans="14:14" x14ac:dyDescent="0.15">
      <c r="N10371" s="72"/>
    </row>
    <row r="10372" spans="14:14" x14ac:dyDescent="0.15">
      <c r="N10372" s="72"/>
    </row>
    <row r="10373" spans="14:14" x14ac:dyDescent="0.15">
      <c r="N10373" s="72"/>
    </row>
    <row r="10374" spans="14:14" x14ac:dyDescent="0.15">
      <c r="N10374" s="72"/>
    </row>
    <row r="10375" spans="14:14" x14ac:dyDescent="0.15">
      <c r="N10375" s="72"/>
    </row>
    <row r="10376" spans="14:14" x14ac:dyDescent="0.15">
      <c r="N10376" s="72"/>
    </row>
    <row r="10377" spans="14:14" x14ac:dyDescent="0.15">
      <c r="N10377" s="72"/>
    </row>
    <row r="10378" spans="14:14" x14ac:dyDescent="0.15">
      <c r="N10378" s="72"/>
    </row>
    <row r="10379" spans="14:14" x14ac:dyDescent="0.15">
      <c r="N10379" s="72"/>
    </row>
    <row r="10380" spans="14:14" x14ac:dyDescent="0.15">
      <c r="N10380" s="72"/>
    </row>
    <row r="10381" spans="14:14" x14ac:dyDescent="0.15">
      <c r="N10381" s="72"/>
    </row>
    <row r="10382" spans="14:14" x14ac:dyDescent="0.15">
      <c r="N10382" s="72"/>
    </row>
    <row r="10383" spans="14:14" x14ac:dyDescent="0.15">
      <c r="N10383" s="72"/>
    </row>
    <row r="10384" spans="14:14" x14ac:dyDescent="0.15">
      <c r="N10384" s="72"/>
    </row>
    <row r="10385" spans="14:14" x14ac:dyDescent="0.15">
      <c r="N10385" s="72"/>
    </row>
    <row r="10386" spans="14:14" x14ac:dyDescent="0.15">
      <c r="N10386" s="72"/>
    </row>
    <row r="10387" spans="14:14" x14ac:dyDescent="0.15">
      <c r="N10387" s="72"/>
    </row>
    <row r="10388" spans="14:14" x14ac:dyDescent="0.15">
      <c r="N10388" s="72"/>
    </row>
    <row r="10389" spans="14:14" x14ac:dyDescent="0.15">
      <c r="N10389" s="72"/>
    </row>
    <row r="10390" spans="14:14" x14ac:dyDescent="0.15">
      <c r="N10390" s="72"/>
    </row>
    <row r="10391" spans="14:14" x14ac:dyDescent="0.15">
      <c r="N10391" s="72"/>
    </row>
    <row r="10392" spans="14:14" x14ac:dyDescent="0.15">
      <c r="N10392" s="72"/>
    </row>
    <row r="10393" spans="14:14" x14ac:dyDescent="0.15">
      <c r="N10393" s="72"/>
    </row>
    <row r="10394" spans="14:14" x14ac:dyDescent="0.15">
      <c r="N10394" s="72"/>
    </row>
    <row r="10395" spans="14:14" x14ac:dyDescent="0.15">
      <c r="N10395" s="72"/>
    </row>
    <row r="10396" spans="14:14" x14ac:dyDescent="0.15">
      <c r="N10396" s="72"/>
    </row>
    <row r="10397" spans="14:14" x14ac:dyDescent="0.15">
      <c r="N10397" s="72"/>
    </row>
    <row r="10398" spans="14:14" x14ac:dyDescent="0.15">
      <c r="N10398" s="72"/>
    </row>
    <row r="10399" spans="14:14" x14ac:dyDescent="0.15">
      <c r="N10399" s="72"/>
    </row>
    <row r="10400" spans="14:14" x14ac:dyDescent="0.15">
      <c r="N10400" s="72"/>
    </row>
    <row r="10401" spans="14:14" x14ac:dyDescent="0.15">
      <c r="N10401" s="72"/>
    </row>
    <row r="10402" spans="14:14" x14ac:dyDescent="0.15">
      <c r="N10402" s="72"/>
    </row>
    <row r="10403" spans="14:14" x14ac:dyDescent="0.15">
      <c r="N10403" s="72"/>
    </row>
    <row r="10404" spans="14:14" x14ac:dyDescent="0.15">
      <c r="N10404" s="72"/>
    </row>
    <row r="10405" spans="14:14" x14ac:dyDescent="0.15">
      <c r="N10405" s="72"/>
    </row>
    <row r="10406" spans="14:14" x14ac:dyDescent="0.15">
      <c r="N10406" s="72"/>
    </row>
    <row r="10407" spans="14:14" x14ac:dyDescent="0.15">
      <c r="N10407" s="72"/>
    </row>
    <row r="10408" spans="14:14" x14ac:dyDescent="0.15">
      <c r="N10408" s="72"/>
    </row>
    <row r="10409" spans="14:14" x14ac:dyDescent="0.15">
      <c r="N10409" s="72"/>
    </row>
    <row r="10410" spans="14:14" x14ac:dyDescent="0.15">
      <c r="N10410" s="72"/>
    </row>
    <row r="10411" spans="14:14" x14ac:dyDescent="0.15">
      <c r="N10411" s="72"/>
    </row>
    <row r="10412" spans="14:14" x14ac:dyDescent="0.15">
      <c r="N10412" s="72"/>
    </row>
    <row r="10413" spans="14:14" x14ac:dyDescent="0.15">
      <c r="N10413" s="72"/>
    </row>
    <row r="10414" spans="14:14" x14ac:dyDescent="0.15">
      <c r="N10414" s="72"/>
    </row>
    <row r="10415" spans="14:14" x14ac:dyDescent="0.15">
      <c r="N10415" s="72"/>
    </row>
    <row r="10416" spans="14:14" x14ac:dyDescent="0.15">
      <c r="N10416" s="72"/>
    </row>
    <row r="10417" spans="14:14" x14ac:dyDescent="0.15">
      <c r="N10417" s="72"/>
    </row>
    <row r="10418" spans="14:14" x14ac:dyDescent="0.15">
      <c r="N10418" s="72"/>
    </row>
    <row r="10419" spans="14:14" x14ac:dyDescent="0.15">
      <c r="N10419" s="72"/>
    </row>
    <row r="10420" spans="14:14" x14ac:dyDescent="0.15">
      <c r="N10420" s="72"/>
    </row>
    <row r="10421" spans="14:14" x14ac:dyDescent="0.15">
      <c r="N10421" s="72"/>
    </row>
    <row r="10422" spans="14:14" x14ac:dyDescent="0.15">
      <c r="N10422" s="72"/>
    </row>
    <row r="10423" spans="14:14" x14ac:dyDescent="0.15">
      <c r="N10423" s="72"/>
    </row>
    <row r="10424" spans="14:14" x14ac:dyDescent="0.15">
      <c r="N10424" s="72"/>
    </row>
    <row r="10425" spans="14:14" x14ac:dyDescent="0.15">
      <c r="N10425" s="72"/>
    </row>
    <row r="10426" spans="14:14" x14ac:dyDescent="0.15">
      <c r="N10426" s="72"/>
    </row>
    <row r="10427" spans="14:14" x14ac:dyDescent="0.15">
      <c r="N10427" s="72"/>
    </row>
    <row r="10428" spans="14:14" x14ac:dyDescent="0.15">
      <c r="N10428" s="72"/>
    </row>
    <row r="10429" spans="14:14" x14ac:dyDescent="0.15">
      <c r="N10429" s="72"/>
    </row>
    <row r="10430" spans="14:14" x14ac:dyDescent="0.15">
      <c r="N10430" s="72"/>
    </row>
    <row r="10431" spans="14:14" x14ac:dyDescent="0.15">
      <c r="N10431" s="72"/>
    </row>
    <row r="10432" spans="14:14" x14ac:dyDescent="0.15">
      <c r="N10432" s="72"/>
    </row>
    <row r="10433" spans="14:14" x14ac:dyDescent="0.15">
      <c r="N10433" s="72"/>
    </row>
    <row r="10434" spans="14:14" x14ac:dyDescent="0.15">
      <c r="N10434" s="72"/>
    </row>
    <row r="10435" spans="14:14" x14ac:dyDescent="0.15">
      <c r="N10435" s="72"/>
    </row>
    <row r="10436" spans="14:14" x14ac:dyDescent="0.15">
      <c r="N10436" s="72"/>
    </row>
    <row r="10437" spans="14:14" x14ac:dyDescent="0.15">
      <c r="N10437" s="72"/>
    </row>
    <row r="10438" spans="14:14" x14ac:dyDescent="0.15">
      <c r="N10438" s="72"/>
    </row>
    <row r="10439" spans="14:14" x14ac:dyDescent="0.15">
      <c r="N10439" s="72"/>
    </row>
    <row r="10440" spans="14:14" x14ac:dyDescent="0.15">
      <c r="N10440" s="72"/>
    </row>
    <row r="10441" spans="14:14" x14ac:dyDescent="0.15">
      <c r="N10441" s="72"/>
    </row>
    <row r="10442" spans="14:14" x14ac:dyDescent="0.15">
      <c r="N10442" s="72"/>
    </row>
    <row r="10443" spans="14:14" x14ac:dyDescent="0.15">
      <c r="N10443" s="72"/>
    </row>
    <row r="10444" spans="14:14" x14ac:dyDescent="0.15">
      <c r="N10444" s="72"/>
    </row>
    <row r="10445" spans="14:14" x14ac:dyDescent="0.15">
      <c r="N10445" s="72"/>
    </row>
    <row r="10446" spans="14:14" x14ac:dyDescent="0.15">
      <c r="N10446" s="72"/>
    </row>
    <row r="10447" spans="14:14" x14ac:dyDescent="0.15">
      <c r="N10447" s="72"/>
    </row>
    <row r="10448" spans="14:14" x14ac:dyDescent="0.15">
      <c r="N10448" s="72"/>
    </row>
    <row r="10449" spans="14:14" x14ac:dyDescent="0.15">
      <c r="N10449" s="72"/>
    </row>
    <row r="10450" spans="14:14" x14ac:dyDescent="0.15">
      <c r="N10450" s="72"/>
    </row>
    <row r="10451" spans="14:14" x14ac:dyDescent="0.15">
      <c r="N10451" s="72"/>
    </row>
    <row r="10452" spans="14:14" x14ac:dyDescent="0.15">
      <c r="N10452" s="72"/>
    </row>
    <row r="10453" spans="14:14" x14ac:dyDescent="0.15">
      <c r="N10453" s="72"/>
    </row>
    <row r="10454" spans="14:14" x14ac:dyDescent="0.15">
      <c r="N10454" s="72"/>
    </row>
    <row r="10455" spans="14:14" x14ac:dyDescent="0.15">
      <c r="N10455" s="72"/>
    </row>
    <row r="10456" spans="14:14" x14ac:dyDescent="0.15">
      <c r="N10456" s="72"/>
    </row>
    <row r="10457" spans="14:14" x14ac:dyDescent="0.15">
      <c r="N10457" s="72"/>
    </row>
    <row r="10458" spans="14:14" x14ac:dyDescent="0.15">
      <c r="N10458" s="72"/>
    </row>
    <row r="10459" spans="14:14" x14ac:dyDescent="0.15">
      <c r="N10459" s="72"/>
    </row>
    <row r="10460" spans="14:14" x14ac:dyDescent="0.15">
      <c r="N10460" s="72"/>
    </row>
    <row r="10461" spans="14:14" x14ac:dyDescent="0.15">
      <c r="N10461" s="72"/>
    </row>
    <row r="10462" spans="14:14" x14ac:dyDescent="0.15">
      <c r="N10462" s="72"/>
    </row>
    <row r="10463" spans="14:14" x14ac:dyDescent="0.15">
      <c r="N10463" s="72"/>
    </row>
    <row r="10464" spans="14:14" x14ac:dyDescent="0.15">
      <c r="N10464" s="72"/>
    </row>
    <row r="10465" spans="14:14" x14ac:dyDescent="0.15">
      <c r="N10465" s="72"/>
    </row>
    <row r="10466" spans="14:14" x14ac:dyDescent="0.15">
      <c r="N10466" s="72"/>
    </row>
    <row r="10467" spans="14:14" x14ac:dyDescent="0.15">
      <c r="N10467" s="72"/>
    </row>
    <row r="10468" spans="14:14" x14ac:dyDescent="0.15">
      <c r="N10468" s="72"/>
    </row>
    <row r="10469" spans="14:14" x14ac:dyDescent="0.15">
      <c r="N10469" s="72"/>
    </row>
    <row r="10470" spans="14:14" x14ac:dyDescent="0.15">
      <c r="N10470" s="72"/>
    </row>
    <row r="10471" spans="14:14" x14ac:dyDescent="0.15">
      <c r="N10471" s="72"/>
    </row>
    <row r="10472" spans="14:14" x14ac:dyDescent="0.15">
      <c r="N10472" s="72"/>
    </row>
    <row r="10473" spans="14:14" x14ac:dyDescent="0.15">
      <c r="N10473" s="72"/>
    </row>
    <row r="10474" spans="14:14" x14ac:dyDescent="0.15">
      <c r="N10474" s="72"/>
    </row>
    <row r="10475" spans="14:14" x14ac:dyDescent="0.15">
      <c r="N10475" s="72"/>
    </row>
    <row r="10476" spans="14:14" x14ac:dyDescent="0.15">
      <c r="N10476" s="72"/>
    </row>
    <row r="10477" spans="14:14" x14ac:dyDescent="0.15">
      <c r="N10477" s="72"/>
    </row>
    <row r="10478" spans="14:14" x14ac:dyDescent="0.15">
      <c r="N10478" s="72"/>
    </row>
    <row r="10479" spans="14:14" x14ac:dyDescent="0.15">
      <c r="N10479" s="72"/>
    </row>
    <row r="10480" spans="14:14" x14ac:dyDescent="0.15">
      <c r="N10480" s="72"/>
    </row>
    <row r="10481" spans="14:14" x14ac:dyDescent="0.15">
      <c r="N10481" s="72"/>
    </row>
    <row r="10482" spans="14:14" x14ac:dyDescent="0.15">
      <c r="N10482" s="72"/>
    </row>
    <row r="10483" spans="14:14" x14ac:dyDescent="0.15">
      <c r="N10483" s="72"/>
    </row>
    <row r="10484" spans="14:14" x14ac:dyDescent="0.15">
      <c r="N10484" s="72"/>
    </row>
    <row r="10485" spans="14:14" x14ac:dyDescent="0.15">
      <c r="N10485" s="72"/>
    </row>
    <row r="10486" spans="14:14" x14ac:dyDescent="0.15">
      <c r="N10486" s="72"/>
    </row>
    <row r="10487" spans="14:14" x14ac:dyDescent="0.15">
      <c r="N10487" s="72"/>
    </row>
    <row r="10488" spans="14:14" x14ac:dyDescent="0.15">
      <c r="N10488" s="72"/>
    </row>
    <row r="10489" spans="14:14" x14ac:dyDescent="0.15">
      <c r="N10489" s="72"/>
    </row>
    <row r="10490" spans="14:14" x14ac:dyDescent="0.15">
      <c r="N10490" s="72"/>
    </row>
    <row r="10491" spans="14:14" x14ac:dyDescent="0.15">
      <c r="N10491" s="72"/>
    </row>
    <row r="10492" spans="14:14" x14ac:dyDescent="0.15">
      <c r="N10492" s="72"/>
    </row>
    <row r="10493" spans="14:14" x14ac:dyDescent="0.15">
      <c r="N10493" s="72"/>
    </row>
    <row r="10494" spans="14:14" x14ac:dyDescent="0.15">
      <c r="N10494" s="72"/>
    </row>
    <row r="10495" spans="14:14" x14ac:dyDescent="0.15">
      <c r="N10495" s="72"/>
    </row>
    <row r="10496" spans="14:14" x14ac:dyDescent="0.15">
      <c r="N10496" s="72"/>
    </row>
    <row r="10497" spans="14:14" x14ac:dyDescent="0.15">
      <c r="N10497" s="72"/>
    </row>
    <row r="10498" spans="14:14" x14ac:dyDescent="0.15">
      <c r="N10498" s="72"/>
    </row>
    <row r="10499" spans="14:14" x14ac:dyDescent="0.15">
      <c r="N10499" s="72"/>
    </row>
    <row r="10500" spans="14:14" x14ac:dyDescent="0.15">
      <c r="N10500" s="72"/>
    </row>
    <row r="10501" spans="14:14" x14ac:dyDescent="0.15">
      <c r="N10501" s="72"/>
    </row>
    <row r="10502" spans="14:14" x14ac:dyDescent="0.15">
      <c r="N10502" s="72"/>
    </row>
    <row r="10503" spans="14:14" x14ac:dyDescent="0.15">
      <c r="N10503" s="72"/>
    </row>
    <row r="10504" spans="14:14" x14ac:dyDescent="0.15">
      <c r="N10504" s="72"/>
    </row>
    <row r="10505" spans="14:14" x14ac:dyDescent="0.15">
      <c r="N10505" s="72"/>
    </row>
    <row r="10506" spans="14:14" x14ac:dyDescent="0.15">
      <c r="N10506" s="72"/>
    </row>
    <row r="10507" spans="14:14" x14ac:dyDescent="0.15">
      <c r="N10507" s="72"/>
    </row>
    <row r="10508" spans="14:14" x14ac:dyDescent="0.15">
      <c r="N10508" s="72"/>
    </row>
    <row r="10509" spans="14:14" x14ac:dyDescent="0.15">
      <c r="N10509" s="72"/>
    </row>
    <row r="10510" spans="14:14" x14ac:dyDescent="0.15">
      <c r="N10510" s="72"/>
    </row>
    <row r="10511" spans="14:14" x14ac:dyDescent="0.15">
      <c r="N10511" s="72"/>
    </row>
    <row r="10512" spans="14:14" x14ac:dyDescent="0.15">
      <c r="N10512" s="72"/>
    </row>
    <row r="10513" spans="14:14" x14ac:dyDescent="0.15">
      <c r="N10513" s="72"/>
    </row>
    <row r="10514" spans="14:14" x14ac:dyDescent="0.15">
      <c r="N10514" s="72"/>
    </row>
    <row r="10515" spans="14:14" x14ac:dyDescent="0.15">
      <c r="N10515" s="72"/>
    </row>
    <row r="10516" spans="14:14" x14ac:dyDescent="0.15">
      <c r="N10516" s="72"/>
    </row>
    <row r="10517" spans="14:14" x14ac:dyDescent="0.15">
      <c r="N10517" s="72"/>
    </row>
    <row r="10518" spans="14:14" x14ac:dyDescent="0.15">
      <c r="N10518" s="72"/>
    </row>
    <row r="10519" spans="14:14" x14ac:dyDescent="0.15">
      <c r="N10519" s="72"/>
    </row>
    <row r="10520" spans="14:14" x14ac:dyDescent="0.15">
      <c r="N10520" s="72"/>
    </row>
    <row r="10521" spans="14:14" x14ac:dyDescent="0.15">
      <c r="N10521" s="72"/>
    </row>
    <row r="10522" spans="14:14" x14ac:dyDescent="0.15">
      <c r="N10522" s="72"/>
    </row>
    <row r="10523" spans="14:14" x14ac:dyDescent="0.15">
      <c r="N10523" s="72"/>
    </row>
    <row r="10524" spans="14:14" x14ac:dyDescent="0.15">
      <c r="N10524" s="72"/>
    </row>
    <row r="10525" spans="14:14" x14ac:dyDescent="0.15">
      <c r="N10525" s="72"/>
    </row>
    <row r="10526" spans="14:14" x14ac:dyDescent="0.15">
      <c r="N10526" s="72"/>
    </row>
    <row r="10527" spans="14:14" x14ac:dyDescent="0.15">
      <c r="N10527" s="72"/>
    </row>
    <row r="10528" spans="14:14" x14ac:dyDescent="0.15">
      <c r="N10528" s="72"/>
    </row>
    <row r="10529" spans="14:14" x14ac:dyDescent="0.15">
      <c r="N10529" s="72"/>
    </row>
    <row r="10530" spans="14:14" x14ac:dyDescent="0.15">
      <c r="N10530" s="72"/>
    </row>
    <row r="10531" spans="14:14" x14ac:dyDescent="0.15">
      <c r="N10531" s="72"/>
    </row>
    <row r="10532" spans="14:14" x14ac:dyDescent="0.15">
      <c r="N10532" s="72"/>
    </row>
    <row r="10533" spans="14:14" x14ac:dyDescent="0.15">
      <c r="N10533" s="72"/>
    </row>
    <row r="10534" spans="14:14" x14ac:dyDescent="0.15">
      <c r="N10534" s="72"/>
    </row>
    <row r="10535" spans="14:14" x14ac:dyDescent="0.15">
      <c r="N10535" s="72"/>
    </row>
    <row r="10536" spans="14:14" x14ac:dyDescent="0.15">
      <c r="N10536" s="72"/>
    </row>
    <row r="10537" spans="14:14" x14ac:dyDescent="0.15">
      <c r="N10537" s="72"/>
    </row>
    <row r="10538" spans="14:14" x14ac:dyDescent="0.15">
      <c r="N10538" s="72"/>
    </row>
    <row r="10539" spans="14:14" x14ac:dyDescent="0.15">
      <c r="N10539" s="72"/>
    </row>
    <row r="10540" spans="14:14" x14ac:dyDescent="0.15">
      <c r="N10540" s="72"/>
    </row>
    <row r="10541" spans="14:14" x14ac:dyDescent="0.15">
      <c r="N10541" s="72"/>
    </row>
    <row r="10542" spans="14:14" x14ac:dyDescent="0.15">
      <c r="N10542" s="72"/>
    </row>
    <row r="10543" spans="14:14" x14ac:dyDescent="0.15">
      <c r="N10543" s="72"/>
    </row>
    <row r="10544" spans="14:14" x14ac:dyDescent="0.15">
      <c r="N10544" s="72"/>
    </row>
    <row r="10545" spans="14:14" x14ac:dyDescent="0.15">
      <c r="N10545" s="72"/>
    </row>
    <row r="10546" spans="14:14" x14ac:dyDescent="0.15">
      <c r="N10546" s="72"/>
    </row>
    <row r="10547" spans="14:14" x14ac:dyDescent="0.15">
      <c r="N10547" s="72"/>
    </row>
    <row r="10548" spans="14:14" x14ac:dyDescent="0.15">
      <c r="N10548" s="72"/>
    </row>
    <row r="10549" spans="14:14" x14ac:dyDescent="0.15">
      <c r="N10549" s="72"/>
    </row>
    <row r="10550" spans="14:14" x14ac:dyDescent="0.15">
      <c r="N10550" s="72"/>
    </row>
    <row r="10551" spans="14:14" x14ac:dyDescent="0.15">
      <c r="N10551" s="72"/>
    </row>
    <row r="10552" spans="14:14" x14ac:dyDescent="0.15">
      <c r="N10552" s="72"/>
    </row>
    <row r="10553" spans="14:14" x14ac:dyDescent="0.15">
      <c r="N10553" s="72"/>
    </row>
    <row r="10554" spans="14:14" x14ac:dyDescent="0.15">
      <c r="N10554" s="72"/>
    </row>
    <row r="10555" spans="14:14" x14ac:dyDescent="0.15">
      <c r="N10555" s="72"/>
    </row>
    <row r="10556" spans="14:14" x14ac:dyDescent="0.15">
      <c r="N10556" s="72"/>
    </row>
    <row r="10557" spans="14:14" x14ac:dyDescent="0.15">
      <c r="N10557" s="72"/>
    </row>
    <row r="10558" spans="14:14" x14ac:dyDescent="0.15">
      <c r="N10558" s="72"/>
    </row>
    <row r="10559" spans="14:14" x14ac:dyDescent="0.15">
      <c r="N10559" s="72"/>
    </row>
    <row r="10560" spans="14:14" x14ac:dyDescent="0.15">
      <c r="N10560" s="72"/>
    </row>
    <row r="10561" spans="14:14" x14ac:dyDescent="0.15">
      <c r="N10561" s="72"/>
    </row>
    <row r="10562" spans="14:14" x14ac:dyDescent="0.15">
      <c r="N10562" s="72"/>
    </row>
    <row r="10563" spans="14:14" x14ac:dyDescent="0.15">
      <c r="N10563" s="72"/>
    </row>
    <row r="10564" spans="14:14" x14ac:dyDescent="0.15">
      <c r="N10564" s="72"/>
    </row>
    <row r="10565" spans="14:14" x14ac:dyDescent="0.15">
      <c r="N10565" s="72"/>
    </row>
    <row r="10566" spans="14:14" x14ac:dyDescent="0.15">
      <c r="N10566" s="72"/>
    </row>
    <row r="10567" spans="14:14" x14ac:dyDescent="0.15">
      <c r="N10567" s="72"/>
    </row>
    <row r="10568" spans="14:14" x14ac:dyDescent="0.15">
      <c r="N10568" s="72"/>
    </row>
    <row r="10569" spans="14:14" x14ac:dyDescent="0.15">
      <c r="N10569" s="72"/>
    </row>
    <row r="10570" spans="14:14" x14ac:dyDescent="0.15">
      <c r="N10570" s="72"/>
    </row>
    <row r="10571" spans="14:14" x14ac:dyDescent="0.15">
      <c r="N10571" s="72"/>
    </row>
    <row r="10572" spans="14:14" x14ac:dyDescent="0.15">
      <c r="N10572" s="72"/>
    </row>
    <row r="10573" spans="14:14" x14ac:dyDescent="0.15">
      <c r="N10573" s="72"/>
    </row>
    <row r="10574" spans="14:14" x14ac:dyDescent="0.15">
      <c r="N10574" s="72"/>
    </row>
    <row r="10575" spans="14:14" x14ac:dyDescent="0.15">
      <c r="N10575" s="72"/>
    </row>
    <row r="10576" spans="14:14" x14ac:dyDescent="0.15">
      <c r="N10576" s="72"/>
    </row>
    <row r="10577" spans="14:14" x14ac:dyDescent="0.15">
      <c r="N10577" s="72"/>
    </row>
    <row r="10578" spans="14:14" x14ac:dyDescent="0.15">
      <c r="N10578" s="72"/>
    </row>
    <row r="10579" spans="14:14" x14ac:dyDescent="0.15">
      <c r="N10579" s="72"/>
    </row>
    <row r="10580" spans="14:14" x14ac:dyDescent="0.15">
      <c r="N10580" s="72"/>
    </row>
    <row r="10581" spans="14:14" x14ac:dyDescent="0.15">
      <c r="N10581" s="72"/>
    </row>
    <row r="10582" spans="14:14" x14ac:dyDescent="0.15">
      <c r="N10582" s="72"/>
    </row>
    <row r="10583" spans="14:14" x14ac:dyDescent="0.15">
      <c r="N10583" s="72"/>
    </row>
    <row r="10584" spans="14:14" x14ac:dyDescent="0.15">
      <c r="N10584" s="72"/>
    </row>
    <row r="10585" spans="14:14" x14ac:dyDescent="0.15">
      <c r="N10585" s="72"/>
    </row>
    <row r="10586" spans="14:14" x14ac:dyDescent="0.15">
      <c r="N10586" s="72"/>
    </row>
    <row r="10587" spans="14:14" x14ac:dyDescent="0.15">
      <c r="N10587" s="72"/>
    </row>
    <row r="10588" spans="14:14" x14ac:dyDescent="0.15">
      <c r="N10588" s="72"/>
    </row>
    <row r="10589" spans="14:14" x14ac:dyDescent="0.15">
      <c r="N10589" s="72"/>
    </row>
    <row r="10590" spans="14:14" x14ac:dyDescent="0.15">
      <c r="N10590" s="72"/>
    </row>
    <row r="10591" spans="14:14" x14ac:dyDescent="0.15">
      <c r="N10591" s="72"/>
    </row>
    <row r="10592" spans="14:14" x14ac:dyDescent="0.15">
      <c r="N10592" s="72"/>
    </row>
    <row r="10593" spans="14:14" x14ac:dyDescent="0.15">
      <c r="N10593" s="72"/>
    </row>
    <row r="10594" spans="14:14" x14ac:dyDescent="0.15">
      <c r="N10594" s="72"/>
    </row>
    <row r="10595" spans="14:14" x14ac:dyDescent="0.15">
      <c r="N10595" s="72"/>
    </row>
    <row r="10596" spans="14:14" x14ac:dyDescent="0.15">
      <c r="N10596" s="72"/>
    </row>
    <row r="10597" spans="14:14" x14ac:dyDescent="0.15">
      <c r="N10597" s="72"/>
    </row>
    <row r="10598" spans="14:14" x14ac:dyDescent="0.15">
      <c r="N10598" s="72"/>
    </row>
    <row r="10599" spans="14:14" x14ac:dyDescent="0.15">
      <c r="N10599" s="72"/>
    </row>
    <row r="10600" spans="14:14" x14ac:dyDescent="0.15">
      <c r="N10600" s="72"/>
    </row>
    <row r="10601" spans="14:14" x14ac:dyDescent="0.15">
      <c r="N10601" s="72"/>
    </row>
    <row r="10602" spans="14:14" x14ac:dyDescent="0.15">
      <c r="N10602" s="72"/>
    </row>
    <row r="10603" spans="14:14" x14ac:dyDescent="0.15">
      <c r="N10603" s="72"/>
    </row>
    <row r="10604" spans="14:14" x14ac:dyDescent="0.15">
      <c r="N10604" s="72"/>
    </row>
    <row r="10605" spans="14:14" x14ac:dyDescent="0.15">
      <c r="N10605" s="72"/>
    </row>
    <row r="10606" spans="14:14" x14ac:dyDescent="0.15">
      <c r="N10606" s="72"/>
    </row>
    <row r="10607" spans="14:14" x14ac:dyDescent="0.15">
      <c r="N10607" s="72"/>
    </row>
    <row r="10608" spans="14:14" x14ac:dyDescent="0.15">
      <c r="N10608" s="72"/>
    </row>
    <row r="10609" spans="14:14" x14ac:dyDescent="0.15">
      <c r="N10609" s="72"/>
    </row>
    <row r="10610" spans="14:14" x14ac:dyDescent="0.15">
      <c r="N10610" s="72"/>
    </row>
    <row r="10611" spans="14:14" x14ac:dyDescent="0.15">
      <c r="N10611" s="72"/>
    </row>
    <row r="10612" spans="14:14" x14ac:dyDescent="0.15">
      <c r="N10612" s="72"/>
    </row>
    <row r="10613" spans="14:14" x14ac:dyDescent="0.15">
      <c r="N10613" s="72"/>
    </row>
    <row r="10614" spans="14:14" x14ac:dyDescent="0.15">
      <c r="N10614" s="72"/>
    </row>
    <row r="10615" spans="14:14" x14ac:dyDescent="0.15">
      <c r="N10615" s="72"/>
    </row>
    <row r="10616" spans="14:14" x14ac:dyDescent="0.15">
      <c r="N10616" s="72"/>
    </row>
    <row r="10617" spans="14:14" x14ac:dyDescent="0.15">
      <c r="N10617" s="72"/>
    </row>
    <row r="10618" spans="14:14" x14ac:dyDescent="0.15">
      <c r="N10618" s="72"/>
    </row>
    <row r="10619" spans="14:14" x14ac:dyDescent="0.15">
      <c r="N10619" s="72"/>
    </row>
    <row r="10620" spans="14:14" x14ac:dyDescent="0.15">
      <c r="N10620" s="72"/>
    </row>
    <row r="10621" spans="14:14" x14ac:dyDescent="0.15">
      <c r="N10621" s="72"/>
    </row>
    <row r="10622" spans="14:14" x14ac:dyDescent="0.15">
      <c r="N10622" s="72"/>
    </row>
    <row r="10623" spans="14:14" x14ac:dyDescent="0.15">
      <c r="N10623" s="72"/>
    </row>
    <row r="10624" spans="14:14" x14ac:dyDescent="0.15">
      <c r="N10624" s="72"/>
    </row>
    <row r="10625" spans="14:14" x14ac:dyDescent="0.15">
      <c r="N10625" s="72"/>
    </row>
    <row r="10626" spans="14:14" x14ac:dyDescent="0.15">
      <c r="N10626" s="72"/>
    </row>
    <row r="10627" spans="14:14" x14ac:dyDescent="0.15">
      <c r="N10627" s="72"/>
    </row>
    <row r="10628" spans="14:14" x14ac:dyDescent="0.15">
      <c r="N10628" s="72"/>
    </row>
    <row r="10629" spans="14:14" x14ac:dyDescent="0.15">
      <c r="N10629" s="72"/>
    </row>
    <row r="10630" spans="14:14" x14ac:dyDescent="0.15">
      <c r="N10630" s="72"/>
    </row>
    <row r="10631" spans="14:14" x14ac:dyDescent="0.15">
      <c r="N10631" s="72"/>
    </row>
    <row r="10632" spans="14:14" x14ac:dyDescent="0.15">
      <c r="N10632" s="72"/>
    </row>
    <row r="10633" spans="14:14" x14ac:dyDescent="0.15">
      <c r="N10633" s="72"/>
    </row>
    <row r="10634" spans="14:14" x14ac:dyDescent="0.15">
      <c r="N10634" s="72"/>
    </row>
    <row r="10635" spans="14:14" x14ac:dyDescent="0.15">
      <c r="N10635" s="72"/>
    </row>
    <row r="10636" spans="14:14" x14ac:dyDescent="0.15">
      <c r="N10636" s="72"/>
    </row>
    <row r="10637" spans="14:14" x14ac:dyDescent="0.15">
      <c r="N10637" s="72"/>
    </row>
    <row r="10638" spans="14:14" x14ac:dyDescent="0.15">
      <c r="N10638" s="72"/>
    </row>
    <row r="10639" spans="14:14" x14ac:dyDescent="0.15">
      <c r="N10639" s="72"/>
    </row>
    <row r="10640" spans="14:14" x14ac:dyDescent="0.15">
      <c r="N10640" s="72"/>
    </row>
    <row r="10641" spans="14:14" x14ac:dyDescent="0.15">
      <c r="N10641" s="72"/>
    </row>
    <row r="10642" spans="14:14" x14ac:dyDescent="0.15">
      <c r="N10642" s="72"/>
    </row>
    <row r="10643" spans="14:14" x14ac:dyDescent="0.15">
      <c r="N10643" s="72"/>
    </row>
    <row r="10644" spans="14:14" x14ac:dyDescent="0.15">
      <c r="N10644" s="72"/>
    </row>
    <row r="10645" spans="14:14" x14ac:dyDescent="0.15">
      <c r="N10645" s="72"/>
    </row>
    <row r="10646" spans="14:14" x14ac:dyDescent="0.15">
      <c r="N10646" s="72"/>
    </row>
    <row r="10647" spans="14:14" x14ac:dyDescent="0.15">
      <c r="N10647" s="72"/>
    </row>
    <row r="10648" spans="14:14" x14ac:dyDescent="0.15">
      <c r="N10648" s="72"/>
    </row>
    <row r="10649" spans="14:14" x14ac:dyDescent="0.15">
      <c r="N10649" s="72"/>
    </row>
    <row r="10650" spans="14:14" x14ac:dyDescent="0.15">
      <c r="N10650" s="72"/>
    </row>
    <row r="10651" spans="14:14" x14ac:dyDescent="0.15">
      <c r="N10651" s="72"/>
    </row>
    <row r="10652" spans="14:14" x14ac:dyDescent="0.15">
      <c r="N10652" s="72"/>
    </row>
    <row r="10653" spans="14:14" x14ac:dyDescent="0.15">
      <c r="N10653" s="72"/>
    </row>
    <row r="10654" spans="14:14" x14ac:dyDescent="0.15">
      <c r="N10654" s="72"/>
    </row>
    <row r="10655" spans="14:14" x14ac:dyDescent="0.15">
      <c r="N10655" s="72"/>
    </row>
    <row r="10656" spans="14:14" x14ac:dyDescent="0.15">
      <c r="N10656" s="72"/>
    </row>
    <row r="10657" spans="14:14" x14ac:dyDescent="0.15">
      <c r="N10657" s="72"/>
    </row>
    <row r="10658" spans="14:14" x14ac:dyDescent="0.15">
      <c r="N10658" s="72"/>
    </row>
    <row r="10659" spans="14:14" x14ac:dyDescent="0.15">
      <c r="N10659" s="72"/>
    </row>
    <row r="10660" spans="14:14" x14ac:dyDescent="0.15">
      <c r="N10660" s="72"/>
    </row>
    <row r="10661" spans="14:14" x14ac:dyDescent="0.15">
      <c r="N10661" s="72"/>
    </row>
    <row r="10662" spans="14:14" x14ac:dyDescent="0.15">
      <c r="N10662" s="72"/>
    </row>
    <row r="10663" spans="14:14" x14ac:dyDescent="0.15">
      <c r="N10663" s="72"/>
    </row>
    <row r="10664" spans="14:14" x14ac:dyDescent="0.15">
      <c r="N10664" s="72"/>
    </row>
    <row r="10665" spans="14:14" x14ac:dyDescent="0.15">
      <c r="N10665" s="72"/>
    </row>
    <row r="10666" spans="14:14" x14ac:dyDescent="0.15">
      <c r="N10666" s="72"/>
    </row>
    <row r="10667" spans="14:14" x14ac:dyDescent="0.15">
      <c r="N10667" s="72"/>
    </row>
    <row r="10668" spans="14:14" x14ac:dyDescent="0.15">
      <c r="N10668" s="72"/>
    </row>
    <row r="10669" spans="14:14" x14ac:dyDescent="0.15">
      <c r="N10669" s="72"/>
    </row>
    <row r="10670" spans="14:14" x14ac:dyDescent="0.15">
      <c r="N10670" s="72"/>
    </row>
    <row r="10671" spans="14:14" x14ac:dyDescent="0.15">
      <c r="N10671" s="72"/>
    </row>
    <row r="10672" spans="14:14" x14ac:dyDescent="0.15">
      <c r="N10672" s="72"/>
    </row>
    <row r="10673" spans="14:14" x14ac:dyDescent="0.15">
      <c r="N10673" s="72"/>
    </row>
    <row r="10674" spans="14:14" x14ac:dyDescent="0.15">
      <c r="N10674" s="72"/>
    </row>
    <row r="10675" spans="14:14" x14ac:dyDescent="0.15">
      <c r="N10675" s="72"/>
    </row>
    <row r="10676" spans="14:14" x14ac:dyDescent="0.15">
      <c r="N10676" s="72"/>
    </row>
    <row r="10677" spans="14:14" x14ac:dyDescent="0.15">
      <c r="N10677" s="72"/>
    </row>
    <row r="10678" spans="14:14" x14ac:dyDescent="0.15">
      <c r="N10678" s="72"/>
    </row>
    <row r="10679" spans="14:14" x14ac:dyDescent="0.15">
      <c r="N10679" s="72"/>
    </row>
    <row r="10680" spans="14:14" x14ac:dyDescent="0.15">
      <c r="N10680" s="72"/>
    </row>
    <row r="10681" spans="14:14" x14ac:dyDescent="0.15">
      <c r="N10681" s="72"/>
    </row>
    <row r="10682" spans="14:14" x14ac:dyDescent="0.15">
      <c r="N10682" s="72"/>
    </row>
    <row r="10683" spans="14:14" x14ac:dyDescent="0.15">
      <c r="N10683" s="72"/>
    </row>
    <row r="10684" spans="14:14" x14ac:dyDescent="0.15">
      <c r="N10684" s="72"/>
    </row>
    <row r="10685" spans="14:14" x14ac:dyDescent="0.15">
      <c r="N10685" s="72"/>
    </row>
    <row r="10686" spans="14:14" x14ac:dyDescent="0.15">
      <c r="N10686" s="72"/>
    </row>
    <row r="10687" spans="14:14" x14ac:dyDescent="0.15">
      <c r="N10687" s="72"/>
    </row>
    <row r="10688" spans="14:14" x14ac:dyDescent="0.15">
      <c r="N10688" s="72"/>
    </row>
    <row r="10689" spans="14:14" x14ac:dyDescent="0.15">
      <c r="N10689" s="72"/>
    </row>
    <row r="10690" spans="14:14" x14ac:dyDescent="0.15">
      <c r="N10690" s="72"/>
    </row>
    <row r="10691" spans="14:14" x14ac:dyDescent="0.15">
      <c r="N10691" s="72"/>
    </row>
    <row r="10692" spans="14:14" x14ac:dyDescent="0.15">
      <c r="N10692" s="72"/>
    </row>
    <row r="10693" spans="14:14" x14ac:dyDescent="0.15">
      <c r="N10693" s="72"/>
    </row>
    <row r="10694" spans="14:14" x14ac:dyDescent="0.15">
      <c r="N10694" s="72"/>
    </row>
    <row r="10695" spans="14:14" x14ac:dyDescent="0.15">
      <c r="N10695" s="72"/>
    </row>
    <row r="10696" spans="14:14" x14ac:dyDescent="0.15">
      <c r="N10696" s="72"/>
    </row>
    <row r="10697" spans="14:14" x14ac:dyDescent="0.15">
      <c r="N10697" s="72"/>
    </row>
    <row r="10698" spans="14:14" x14ac:dyDescent="0.15">
      <c r="N10698" s="72"/>
    </row>
    <row r="10699" spans="14:14" x14ac:dyDescent="0.15">
      <c r="N10699" s="72"/>
    </row>
    <row r="10700" spans="14:14" x14ac:dyDescent="0.15">
      <c r="N10700" s="72"/>
    </row>
    <row r="10701" spans="14:14" x14ac:dyDescent="0.15">
      <c r="N10701" s="72"/>
    </row>
    <row r="10702" spans="14:14" x14ac:dyDescent="0.15">
      <c r="N10702" s="72"/>
    </row>
    <row r="10703" spans="14:14" x14ac:dyDescent="0.15">
      <c r="N10703" s="72"/>
    </row>
    <row r="10704" spans="14:14" x14ac:dyDescent="0.15">
      <c r="N10704" s="72"/>
    </row>
    <row r="10705" spans="14:14" x14ac:dyDescent="0.15">
      <c r="N10705" s="72"/>
    </row>
    <row r="10706" spans="14:14" x14ac:dyDescent="0.15">
      <c r="N10706" s="72"/>
    </row>
    <row r="10707" spans="14:14" x14ac:dyDescent="0.15">
      <c r="N10707" s="72"/>
    </row>
    <row r="10708" spans="14:14" x14ac:dyDescent="0.15">
      <c r="N10708" s="72"/>
    </row>
    <row r="10709" spans="14:14" x14ac:dyDescent="0.15">
      <c r="N10709" s="72"/>
    </row>
    <row r="10710" spans="14:14" x14ac:dyDescent="0.15">
      <c r="N10710" s="72"/>
    </row>
    <row r="10711" spans="14:14" x14ac:dyDescent="0.15">
      <c r="N10711" s="72"/>
    </row>
    <row r="10712" spans="14:14" x14ac:dyDescent="0.15">
      <c r="N10712" s="72"/>
    </row>
    <row r="10713" spans="14:14" x14ac:dyDescent="0.15">
      <c r="N10713" s="72"/>
    </row>
    <row r="10714" spans="14:14" x14ac:dyDescent="0.15">
      <c r="N10714" s="72"/>
    </row>
    <row r="10715" spans="14:14" x14ac:dyDescent="0.15">
      <c r="N10715" s="72"/>
    </row>
    <row r="10716" spans="14:14" x14ac:dyDescent="0.15">
      <c r="N10716" s="72"/>
    </row>
    <row r="10717" spans="14:14" x14ac:dyDescent="0.15">
      <c r="N10717" s="72"/>
    </row>
    <row r="10718" spans="14:14" x14ac:dyDescent="0.15">
      <c r="N10718" s="72"/>
    </row>
    <row r="10719" spans="14:14" x14ac:dyDescent="0.15">
      <c r="N10719" s="72"/>
    </row>
    <row r="10720" spans="14:14" x14ac:dyDescent="0.15">
      <c r="N10720" s="72"/>
    </row>
    <row r="10721" spans="14:14" x14ac:dyDescent="0.15">
      <c r="N10721" s="72"/>
    </row>
    <row r="10722" spans="14:14" x14ac:dyDescent="0.15">
      <c r="N10722" s="72"/>
    </row>
    <row r="10723" spans="14:14" x14ac:dyDescent="0.15">
      <c r="N10723" s="72"/>
    </row>
    <row r="10724" spans="14:14" x14ac:dyDescent="0.15">
      <c r="N10724" s="72"/>
    </row>
    <row r="10725" spans="14:14" x14ac:dyDescent="0.15">
      <c r="N10725" s="72"/>
    </row>
    <row r="10726" spans="14:14" x14ac:dyDescent="0.15">
      <c r="N10726" s="72"/>
    </row>
    <row r="10727" spans="14:14" x14ac:dyDescent="0.15">
      <c r="N10727" s="72"/>
    </row>
    <row r="10728" spans="14:14" x14ac:dyDescent="0.15">
      <c r="N10728" s="72"/>
    </row>
    <row r="10729" spans="14:14" x14ac:dyDescent="0.15">
      <c r="N10729" s="72"/>
    </row>
    <row r="10730" spans="14:14" x14ac:dyDescent="0.15">
      <c r="N10730" s="72"/>
    </row>
    <row r="10731" spans="14:14" x14ac:dyDescent="0.15">
      <c r="N10731" s="72"/>
    </row>
    <row r="10732" spans="14:14" x14ac:dyDescent="0.15">
      <c r="N10732" s="72"/>
    </row>
    <row r="10733" spans="14:14" x14ac:dyDescent="0.15">
      <c r="N10733" s="72"/>
    </row>
    <row r="10734" spans="14:14" x14ac:dyDescent="0.15">
      <c r="N10734" s="72"/>
    </row>
    <row r="10735" spans="14:14" x14ac:dyDescent="0.15">
      <c r="N10735" s="72"/>
    </row>
    <row r="10736" spans="14:14" x14ac:dyDescent="0.15">
      <c r="N10736" s="72"/>
    </row>
    <row r="10737" spans="14:14" x14ac:dyDescent="0.15">
      <c r="N10737" s="72"/>
    </row>
    <row r="10738" spans="14:14" x14ac:dyDescent="0.15">
      <c r="N10738" s="72"/>
    </row>
    <row r="10739" spans="14:14" x14ac:dyDescent="0.15">
      <c r="N10739" s="72"/>
    </row>
    <row r="10740" spans="14:14" x14ac:dyDescent="0.15">
      <c r="N10740" s="72"/>
    </row>
    <row r="10741" spans="14:14" x14ac:dyDescent="0.15">
      <c r="N10741" s="72"/>
    </row>
    <row r="10742" spans="14:14" x14ac:dyDescent="0.15">
      <c r="N10742" s="72"/>
    </row>
    <row r="10743" spans="14:14" x14ac:dyDescent="0.15">
      <c r="N10743" s="72"/>
    </row>
    <row r="10744" spans="14:14" x14ac:dyDescent="0.15">
      <c r="N10744" s="72"/>
    </row>
    <row r="10745" spans="14:14" x14ac:dyDescent="0.15">
      <c r="N10745" s="72"/>
    </row>
    <row r="10746" spans="14:14" x14ac:dyDescent="0.15">
      <c r="N10746" s="72"/>
    </row>
    <row r="10747" spans="14:14" x14ac:dyDescent="0.15">
      <c r="N10747" s="72"/>
    </row>
    <row r="10748" spans="14:14" x14ac:dyDescent="0.15">
      <c r="N10748" s="72"/>
    </row>
    <row r="10749" spans="14:14" x14ac:dyDescent="0.15">
      <c r="N10749" s="72"/>
    </row>
    <row r="10750" spans="14:14" x14ac:dyDescent="0.15">
      <c r="N10750" s="72"/>
    </row>
    <row r="10751" spans="14:14" x14ac:dyDescent="0.15">
      <c r="N10751" s="72"/>
    </row>
    <row r="10752" spans="14:14" x14ac:dyDescent="0.15">
      <c r="N10752" s="72"/>
    </row>
    <row r="10753" spans="14:14" x14ac:dyDescent="0.15">
      <c r="N10753" s="72"/>
    </row>
    <row r="10754" spans="14:14" x14ac:dyDescent="0.15">
      <c r="N10754" s="72"/>
    </row>
    <row r="10755" spans="14:14" x14ac:dyDescent="0.15">
      <c r="N10755" s="72"/>
    </row>
    <row r="10756" spans="14:14" x14ac:dyDescent="0.15">
      <c r="N10756" s="72"/>
    </row>
    <row r="10757" spans="14:14" x14ac:dyDescent="0.15">
      <c r="N10757" s="72"/>
    </row>
    <row r="10758" spans="14:14" x14ac:dyDescent="0.15">
      <c r="N10758" s="72"/>
    </row>
    <row r="10759" spans="14:14" x14ac:dyDescent="0.15">
      <c r="N10759" s="72"/>
    </row>
    <row r="10760" spans="14:14" x14ac:dyDescent="0.15">
      <c r="N10760" s="72"/>
    </row>
    <row r="10761" spans="14:14" x14ac:dyDescent="0.15">
      <c r="N10761" s="72"/>
    </row>
    <row r="10762" spans="14:14" x14ac:dyDescent="0.15">
      <c r="N10762" s="72"/>
    </row>
    <row r="10763" spans="14:14" x14ac:dyDescent="0.15">
      <c r="N10763" s="72"/>
    </row>
    <row r="10764" spans="14:14" x14ac:dyDescent="0.15">
      <c r="N10764" s="72"/>
    </row>
    <row r="10765" spans="14:14" x14ac:dyDescent="0.15">
      <c r="N10765" s="72"/>
    </row>
    <row r="10766" spans="14:14" x14ac:dyDescent="0.15">
      <c r="N10766" s="72"/>
    </row>
    <row r="10767" spans="14:14" x14ac:dyDescent="0.15">
      <c r="N10767" s="72"/>
    </row>
    <row r="10768" spans="14:14" x14ac:dyDescent="0.15">
      <c r="N10768" s="72"/>
    </row>
    <row r="10769" spans="14:14" x14ac:dyDescent="0.15">
      <c r="N10769" s="72"/>
    </row>
    <row r="10770" spans="14:14" x14ac:dyDescent="0.15">
      <c r="N10770" s="72"/>
    </row>
    <row r="10771" spans="14:14" x14ac:dyDescent="0.15">
      <c r="N10771" s="72"/>
    </row>
    <row r="10772" spans="14:14" x14ac:dyDescent="0.15">
      <c r="N10772" s="72"/>
    </row>
    <row r="10773" spans="14:14" x14ac:dyDescent="0.15">
      <c r="N10773" s="72"/>
    </row>
    <row r="10774" spans="14:14" x14ac:dyDescent="0.15">
      <c r="N10774" s="72"/>
    </row>
    <row r="10775" spans="14:14" x14ac:dyDescent="0.15">
      <c r="N10775" s="72"/>
    </row>
    <row r="10776" spans="14:14" x14ac:dyDescent="0.15">
      <c r="N10776" s="72"/>
    </row>
    <row r="10777" spans="14:14" x14ac:dyDescent="0.15">
      <c r="N10777" s="72"/>
    </row>
    <row r="10778" spans="14:14" x14ac:dyDescent="0.15">
      <c r="N10778" s="72"/>
    </row>
    <row r="10779" spans="14:14" x14ac:dyDescent="0.15">
      <c r="N10779" s="72"/>
    </row>
    <row r="10780" spans="14:14" x14ac:dyDescent="0.15">
      <c r="N10780" s="72"/>
    </row>
    <row r="10781" spans="14:14" x14ac:dyDescent="0.15">
      <c r="N10781" s="72"/>
    </row>
    <row r="10782" spans="14:14" x14ac:dyDescent="0.15">
      <c r="N10782" s="72"/>
    </row>
    <row r="10783" spans="14:14" x14ac:dyDescent="0.15">
      <c r="N10783" s="72"/>
    </row>
    <row r="10784" spans="14:14" x14ac:dyDescent="0.15">
      <c r="N10784" s="72"/>
    </row>
    <row r="10785" spans="14:14" x14ac:dyDescent="0.15">
      <c r="N10785" s="72"/>
    </row>
    <row r="10786" spans="14:14" x14ac:dyDescent="0.15">
      <c r="N10786" s="72"/>
    </row>
    <row r="10787" spans="14:14" x14ac:dyDescent="0.15">
      <c r="N10787" s="72"/>
    </row>
    <row r="10788" spans="14:14" x14ac:dyDescent="0.15">
      <c r="N10788" s="72"/>
    </row>
    <row r="10789" spans="14:14" x14ac:dyDescent="0.15">
      <c r="N10789" s="72"/>
    </row>
    <row r="10790" spans="14:14" x14ac:dyDescent="0.15">
      <c r="N10790" s="72"/>
    </row>
    <row r="10791" spans="14:14" x14ac:dyDescent="0.15">
      <c r="N10791" s="72"/>
    </row>
    <row r="10792" spans="14:14" x14ac:dyDescent="0.15">
      <c r="N10792" s="72"/>
    </row>
    <row r="10793" spans="14:14" x14ac:dyDescent="0.15">
      <c r="N10793" s="72"/>
    </row>
    <row r="10794" spans="14:14" x14ac:dyDescent="0.15">
      <c r="N10794" s="72"/>
    </row>
    <row r="10795" spans="14:14" x14ac:dyDescent="0.15">
      <c r="N10795" s="72"/>
    </row>
    <row r="10796" spans="14:14" x14ac:dyDescent="0.15">
      <c r="N10796" s="72"/>
    </row>
    <row r="10797" spans="14:14" x14ac:dyDescent="0.15">
      <c r="N10797" s="72"/>
    </row>
    <row r="10798" spans="14:14" x14ac:dyDescent="0.15">
      <c r="N10798" s="72"/>
    </row>
    <row r="10799" spans="14:14" x14ac:dyDescent="0.15">
      <c r="N10799" s="72"/>
    </row>
    <row r="10800" spans="14:14" x14ac:dyDescent="0.15">
      <c r="N10800" s="72"/>
    </row>
    <row r="10801" spans="14:14" x14ac:dyDescent="0.15">
      <c r="N10801" s="72"/>
    </row>
    <row r="10802" spans="14:14" x14ac:dyDescent="0.15">
      <c r="N10802" s="72"/>
    </row>
    <row r="10803" spans="14:14" x14ac:dyDescent="0.15">
      <c r="N10803" s="72"/>
    </row>
    <row r="10804" spans="14:14" x14ac:dyDescent="0.15">
      <c r="N10804" s="72"/>
    </row>
    <row r="10805" spans="14:14" x14ac:dyDescent="0.15">
      <c r="N10805" s="72"/>
    </row>
    <row r="10806" spans="14:14" x14ac:dyDescent="0.15">
      <c r="N10806" s="72"/>
    </row>
    <row r="10807" spans="14:14" x14ac:dyDescent="0.15">
      <c r="N10807" s="72"/>
    </row>
    <row r="10808" spans="14:14" x14ac:dyDescent="0.15">
      <c r="N10808" s="72"/>
    </row>
    <row r="10809" spans="14:14" x14ac:dyDescent="0.15">
      <c r="N10809" s="72"/>
    </row>
    <row r="10810" spans="14:14" x14ac:dyDescent="0.15">
      <c r="N10810" s="72"/>
    </row>
    <row r="10811" spans="14:14" x14ac:dyDescent="0.15">
      <c r="N10811" s="72"/>
    </row>
    <row r="10812" spans="14:14" x14ac:dyDescent="0.15">
      <c r="N10812" s="72"/>
    </row>
    <row r="10813" spans="14:14" x14ac:dyDescent="0.15">
      <c r="N10813" s="72"/>
    </row>
    <row r="10814" spans="14:14" x14ac:dyDescent="0.15">
      <c r="N10814" s="72"/>
    </row>
    <row r="10815" spans="14:14" x14ac:dyDescent="0.15">
      <c r="N10815" s="72"/>
    </row>
    <row r="10816" spans="14:14" x14ac:dyDescent="0.15">
      <c r="N10816" s="72"/>
    </row>
    <row r="10817" spans="14:14" x14ac:dyDescent="0.15">
      <c r="N10817" s="72"/>
    </row>
    <row r="10818" spans="14:14" x14ac:dyDescent="0.15">
      <c r="N10818" s="72"/>
    </row>
    <row r="10819" spans="14:14" x14ac:dyDescent="0.15">
      <c r="N10819" s="72"/>
    </row>
    <row r="10820" spans="14:14" x14ac:dyDescent="0.15">
      <c r="N10820" s="72"/>
    </row>
    <row r="10821" spans="14:14" x14ac:dyDescent="0.15">
      <c r="N10821" s="72"/>
    </row>
    <row r="10822" spans="14:14" x14ac:dyDescent="0.15">
      <c r="N10822" s="72"/>
    </row>
    <row r="10823" spans="14:14" x14ac:dyDescent="0.15">
      <c r="N10823" s="72"/>
    </row>
    <row r="10824" spans="14:14" x14ac:dyDescent="0.15">
      <c r="N10824" s="72"/>
    </row>
    <row r="10825" spans="14:14" x14ac:dyDescent="0.15">
      <c r="N10825" s="72"/>
    </row>
    <row r="10826" spans="14:14" x14ac:dyDescent="0.15">
      <c r="N10826" s="72"/>
    </row>
    <row r="10827" spans="14:14" x14ac:dyDescent="0.15">
      <c r="N10827" s="72"/>
    </row>
    <row r="10828" spans="14:14" x14ac:dyDescent="0.15">
      <c r="N10828" s="72"/>
    </row>
    <row r="10829" spans="14:14" x14ac:dyDescent="0.15">
      <c r="N10829" s="72"/>
    </row>
    <row r="10830" spans="14:14" x14ac:dyDescent="0.15">
      <c r="N10830" s="72"/>
    </row>
    <row r="10831" spans="14:14" x14ac:dyDescent="0.15">
      <c r="N10831" s="72"/>
    </row>
    <row r="10832" spans="14:14" x14ac:dyDescent="0.15">
      <c r="N10832" s="72"/>
    </row>
    <row r="10833" spans="14:14" x14ac:dyDescent="0.15">
      <c r="N10833" s="72"/>
    </row>
    <row r="10834" spans="14:14" x14ac:dyDescent="0.15">
      <c r="N10834" s="72"/>
    </row>
    <row r="10835" spans="14:14" x14ac:dyDescent="0.15">
      <c r="N10835" s="72"/>
    </row>
    <row r="10836" spans="14:14" x14ac:dyDescent="0.15">
      <c r="N10836" s="72"/>
    </row>
    <row r="10837" spans="14:14" x14ac:dyDescent="0.15">
      <c r="N10837" s="72"/>
    </row>
    <row r="10838" spans="14:14" x14ac:dyDescent="0.15">
      <c r="N10838" s="72"/>
    </row>
    <row r="10839" spans="14:14" x14ac:dyDescent="0.15">
      <c r="N10839" s="72"/>
    </row>
    <row r="10840" spans="14:14" x14ac:dyDescent="0.15">
      <c r="N10840" s="72"/>
    </row>
    <row r="10841" spans="14:14" x14ac:dyDescent="0.15">
      <c r="N10841" s="72"/>
    </row>
    <row r="10842" spans="14:14" x14ac:dyDescent="0.15">
      <c r="N10842" s="72"/>
    </row>
    <row r="10843" spans="14:14" x14ac:dyDescent="0.15">
      <c r="N10843" s="72"/>
    </row>
    <row r="10844" spans="14:14" x14ac:dyDescent="0.15">
      <c r="N10844" s="72"/>
    </row>
    <row r="10845" spans="14:14" x14ac:dyDescent="0.15">
      <c r="N10845" s="72"/>
    </row>
    <row r="10846" spans="14:14" x14ac:dyDescent="0.15">
      <c r="N10846" s="72"/>
    </row>
    <row r="10847" spans="14:14" x14ac:dyDescent="0.15">
      <c r="N10847" s="72"/>
    </row>
    <row r="10848" spans="14:14" x14ac:dyDescent="0.15">
      <c r="N10848" s="72"/>
    </row>
    <row r="10849" spans="14:14" x14ac:dyDescent="0.15">
      <c r="N10849" s="72"/>
    </row>
    <row r="10850" spans="14:14" x14ac:dyDescent="0.15">
      <c r="N10850" s="72"/>
    </row>
    <row r="10851" spans="14:14" x14ac:dyDescent="0.15">
      <c r="N10851" s="72"/>
    </row>
    <row r="10852" spans="14:14" x14ac:dyDescent="0.15">
      <c r="N10852" s="72"/>
    </row>
    <row r="10853" spans="14:14" x14ac:dyDescent="0.15">
      <c r="N10853" s="72"/>
    </row>
    <row r="10854" spans="14:14" x14ac:dyDescent="0.15">
      <c r="N10854" s="72"/>
    </row>
    <row r="10855" spans="14:14" x14ac:dyDescent="0.15">
      <c r="N10855" s="72"/>
    </row>
    <row r="10856" spans="14:14" x14ac:dyDescent="0.15">
      <c r="N10856" s="72"/>
    </row>
    <row r="10857" spans="14:14" x14ac:dyDescent="0.15">
      <c r="N10857" s="72"/>
    </row>
    <row r="10858" spans="14:14" x14ac:dyDescent="0.15">
      <c r="N10858" s="72"/>
    </row>
    <row r="10859" spans="14:14" x14ac:dyDescent="0.15">
      <c r="N10859" s="72"/>
    </row>
    <row r="10860" spans="14:14" x14ac:dyDescent="0.15">
      <c r="N10860" s="72"/>
    </row>
    <row r="10861" spans="14:14" x14ac:dyDescent="0.15">
      <c r="N10861" s="72"/>
    </row>
    <row r="10862" spans="14:14" x14ac:dyDescent="0.15">
      <c r="N10862" s="72"/>
    </row>
    <row r="10863" spans="14:14" x14ac:dyDescent="0.15">
      <c r="N10863" s="72"/>
    </row>
    <row r="10864" spans="14:14" x14ac:dyDescent="0.15">
      <c r="N10864" s="72"/>
    </row>
    <row r="10865" spans="14:14" x14ac:dyDescent="0.15">
      <c r="N10865" s="72"/>
    </row>
    <row r="10866" spans="14:14" x14ac:dyDescent="0.15">
      <c r="N10866" s="72"/>
    </row>
    <row r="10867" spans="14:14" x14ac:dyDescent="0.15">
      <c r="N10867" s="72"/>
    </row>
    <row r="10868" spans="14:14" x14ac:dyDescent="0.15">
      <c r="N10868" s="72"/>
    </row>
    <row r="10869" spans="14:14" x14ac:dyDescent="0.15">
      <c r="N10869" s="72"/>
    </row>
    <row r="10870" spans="14:14" x14ac:dyDescent="0.15">
      <c r="N10870" s="72"/>
    </row>
    <row r="10871" spans="14:14" x14ac:dyDescent="0.15">
      <c r="N10871" s="72"/>
    </row>
    <row r="10872" spans="14:14" x14ac:dyDescent="0.15">
      <c r="N10872" s="72"/>
    </row>
    <row r="10873" spans="14:14" x14ac:dyDescent="0.15">
      <c r="N10873" s="72"/>
    </row>
    <row r="10874" spans="14:14" x14ac:dyDescent="0.15">
      <c r="N10874" s="72"/>
    </row>
    <row r="10875" spans="14:14" x14ac:dyDescent="0.15">
      <c r="N10875" s="72"/>
    </row>
    <row r="10876" spans="14:14" x14ac:dyDescent="0.15">
      <c r="N10876" s="72"/>
    </row>
    <row r="10877" spans="14:14" x14ac:dyDescent="0.15">
      <c r="N10877" s="72"/>
    </row>
    <row r="10878" spans="14:14" x14ac:dyDescent="0.15">
      <c r="N10878" s="72"/>
    </row>
    <row r="10879" spans="14:14" x14ac:dyDescent="0.15">
      <c r="N10879" s="72"/>
    </row>
    <row r="10880" spans="14:14" x14ac:dyDescent="0.15">
      <c r="N10880" s="72"/>
    </row>
    <row r="10881" spans="14:14" x14ac:dyDescent="0.15">
      <c r="N10881" s="72"/>
    </row>
    <row r="10882" spans="14:14" x14ac:dyDescent="0.15">
      <c r="N10882" s="72"/>
    </row>
    <row r="10883" spans="14:14" x14ac:dyDescent="0.15">
      <c r="N10883" s="72"/>
    </row>
    <row r="10884" spans="14:14" x14ac:dyDescent="0.15">
      <c r="N10884" s="72"/>
    </row>
    <row r="10885" spans="14:14" x14ac:dyDescent="0.15">
      <c r="N10885" s="72"/>
    </row>
    <row r="10886" spans="14:14" x14ac:dyDescent="0.15">
      <c r="N10886" s="72"/>
    </row>
    <row r="10887" spans="14:14" x14ac:dyDescent="0.15">
      <c r="N10887" s="72"/>
    </row>
    <row r="10888" spans="14:14" x14ac:dyDescent="0.15">
      <c r="N10888" s="72"/>
    </row>
    <row r="10889" spans="14:14" x14ac:dyDescent="0.15">
      <c r="N10889" s="72"/>
    </row>
    <row r="10890" spans="14:14" x14ac:dyDescent="0.15">
      <c r="N10890" s="72"/>
    </row>
    <row r="10891" spans="14:14" x14ac:dyDescent="0.15">
      <c r="N10891" s="72"/>
    </row>
    <row r="10892" spans="14:14" x14ac:dyDescent="0.15">
      <c r="N10892" s="72"/>
    </row>
    <row r="10893" spans="14:14" x14ac:dyDescent="0.15">
      <c r="N10893" s="72"/>
    </row>
    <row r="10894" spans="14:14" x14ac:dyDescent="0.15">
      <c r="N10894" s="72"/>
    </row>
    <row r="10895" spans="14:14" x14ac:dyDescent="0.15">
      <c r="N10895" s="72"/>
    </row>
    <row r="10896" spans="14:14" x14ac:dyDescent="0.15">
      <c r="N10896" s="72"/>
    </row>
    <row r="10897" spans="14:14" x14ac:dyDescent="0.15">
      <c r="N10897" s="72"/>
    </row>
    <row r="10898" spans="14:14" x14ac:dyDescent="0.15">
      <c r="N10898" s="72"/>
    </row>
    <row r="10899" spans="14:14" x14ac:dyDescent="0.15">
      <c r="N10899" s="72"/>
    </row>
    <row r="10900" spans="14:14" x14ac:dyDescent="0.15">
      <c r="N10900" s="72"/>
    </row>
    <row r="10901" spans="14:14" x14ac:dyDescent="0.15">
      <c r="N10901" s="72"/>
    </row>
    <row r="10902" spans="14:14" x14ac:dyDescent="0.15">
      <c r="N10902" s="72"/>
    </row>
    <row r="10903" spans="14:14" x14ac:dyDescent="0.15">
      <c r="N10903" s="72"/>
    </row>
    <row r="10904" spans="14:14" x14ac:dyDescent="0.15">
      <c r="N10904" s="72"/>
    </row>
    <row r="10905" spans="14:14" x14ac:dyDescent="0.15">
      <c r="N10905" s="72"/>
    </row>
    <row r="10906" spans="14:14" x14ac:dyDescent="0.15">
      <c r="N10906" s="72"/>
    </row>
    <row r="10907" spans="14:14" x14ac:dyDescent="0.15">
      <c r="N10907" s="72"/>
    </row>
    <row r="10908" spans="14:14" x14ac:dyDescent="0.15">
      <c r="N10908" s="72"/>
    </row>
    <row r="10909" spans="14:14" x14ac:dyDescent="0.15">
      <c r="N10909" s="72"/>
    </row>
    <row r="10910" spans="14:14" x14ac:dyDescent="0.15">
      <c r="N10910" s="72"/>
    </row>
    <row r="10911" spans="14:14" x14ac:dyDescent="0.15">
      <c r="N10911" s="72"/>
    </row>
    <row r="10912" spans="14:14" x14ac:dyDescent="0.15">
      <c r="N10912" s="72"/>
    </row>
    <row r="10913" spans="14:14" x14ac:dyDescent="0.15">
      <c r="N10913" s="72"/>
    </row>
    <row r="10914" spans="14:14" x14ac:dyDescent="0.15">
      <c r="N10914" s="72"/>
    </row>
    <row r="10915" spans="14:14" x14ac:dyDescent="0.15">
      <c r="N10915" s="72"/>
    </row>
    <row r="10916" spans="14:14" x14ac:dyDescent="0.15">
      <c r="N10916" s="72"/>
    </row>
    <row r="10917" spans="14:14" x14ac:dyDescent="0.15">
      <c r="N10917" s="72"/>
    </row>
    <row r="10918" spans="14:14" x14ac:dyDescent="0.15">
      <c r="N10918" s="72"/>
    </row>
    <row r="10919" spans="14:14" x14ac:dyDescent="0.15">
      <c r="N10919" s="72"/>
    </row>
    <row r="10920" spans="14:14" x14ac:dyDescent="0.15">
      <c r="N10920" s="72"/>
    </row>
    <row r="10921" spans="14:14" x14ac:dyDescent="0.15">
      <c r="N10921" s="72"/>
    </row>
    <row r="10922" spans="14:14" x14ac:dyDescent="0.15">
      <c r="N10922" s="72"/>
    </row>
    <row r="10923" spans="14:14" x14ac:dyDescent="0.15">
      <c r="N10923" s="72"/>
    </row>
    <row r="10924" spans="14:14" x14ac:dyDescent="0.15">
      <c r="N10924" s="72"/>
    </row>
    <row r="10925" spans="14:14" x14ac:dyDescent="0.15">
      <c r="N10925" s="72"/>
    </row>
    <row r="10926" spans="14:14" x14ac:dyDescent="0.15">
      <c r="N10926" s="72"/>
    </row>
    <row r="10927" spans="14:14" x14ac:dyDescent="0.15">
      <c r="N10927" s="72"/>
    </row>
    <row r="10928" spans="14:14" x14ac:dyDescent="0.15">
      <c r="N10928" s="72"/>
    </row>
    <row r="10929" spans="14:14" x14ac:dyDescent="0.15">
      <c r="N10929" s="72"/>
    </row>
    <row r="10930" spans="14:14" x14ac:dyDescent="0.15">
      <c r="N10930" s="72"/>
    </row>
    <row r="10931" spans="14:14" x14ac:dyDescent="0.15">
      <c r="N10931" s="72"/>
    </row>
    <row r="10932" spans="14:14" x14ac:dyDescent="0.15">
      <c r="N10932" s="72"/>
    </row>
    <row r="10933" spans="14:14" x14ac:dyDescent="0.15">
      <c r="N10933" s="72"/>
    </row>
    <row r="10934" spans="14:14" x14ac:dyDescent="0.15">
      <c r="N10934" s="72"/>
    </row>
    <row r="10935" spans="14:14" x14ac:dyDescent="0.15">
      <c r="N10935" s="72"/>
    </row>
    <row r="10936" spans="14:14" x14ac:dyDescent="0.15">
      <c r="N10936" s="72"/>
    </row>
    <row r="10937" spans="14:14" x14ac:dyDescent="0.15">
      <c r="N10937" s="72"/>
    </row>
    <row r="10938" spans="14:14" x14ac:dyDescent="0.15">
      <c r="N10938" s="72"/>
    </row>
    <row r="10939" spans="14:14" x14ac:dyDescent="0.15">
      <c r="N10939" s="72"/>
    </row>
    <row r="10940" spans="14:14" x14ac:dyDescent="0.15">
      <c r="N10940" s="72"/>
    </row>
    <row r="10941" spans="14:14" x14ac:dyDescent="0.15">
      <c r="N10941" s="72"/>
    </row>
    <row r="10942" spans="14:14" x14ac:dyDescent="0.15">
      <c r="N10942" s="72"/>
    </row>
    <row r="10943" spans="14:14" x14ac:dyDescent="0.15">
      <c r="N10943" s="72"/>
    </row>
    <row r="10944" spans="14:14" x14ac:dyDescent="0.15">
      <c r="N10944" s="72"/>
    </row>
    <row r="10945" spans="14:14" x14ac:dyDescent="0.15">
      <c r="N10945" s="72"/>
    </row>
    <row r="10946" spans="14:14" x14ac:dyDescent="0.15">
      <c r="N10946" s="72"/>
    </row>
    <row r="10947" spans="14:14" x14ac:dyDescent="0.15">
      <c r="N10947" s="72"/>
    </row>
    <row r="10948" spans="14:14" x14ac:dyDescent="0.15">
      <c r="N10948" s="72"/>
    </row>
    <row r="10949" spans="14:14" x14ac:dyDescent="0.15">
      <c r="N10949" s="72"/>
    </row>
    <row r="10950" spans="14:14" x14ac:dyDescent="0.15">
      <c r="N10950" s="72"/>
    </row>
    <row r="10951" spans="14:14" x14ac:dyDescent="0.15">
      <c r="N10951" s="72"/>
    </row>
    <row r="10952" spans="14:14" x14ac:dyDescent="0.15">
      <c r="N10952" s="72"/>
    </row>
    <row r="10953" spans="14:14" x14ac:dyDescent="0.15">
      <c r="N10953" s="72"/>
    </row>
    <row r="10954" spans="14:14" x14ac:dyDescent="0.15">
      <c r="N10954" s="72"/>
    </row>
    <row r="10955" spans="14:14" x14ac:dyDescent="0.15">
      <c r="N10955" s="72"/>
    </row>
    <row r="10956" spans="14:14" x14ac:dyDescent="0.15">
      <c r="N10956" s="72"/>
    </row>
    <row r="10957" spans="14:14" x14ac:dyDescent="0.15">
      <c r="N10957" s="72"/>
    </row>
    <row r="10958" spans="14:14" x14ac:dyDescent="0.15">
      <c r="N10958" s="72"/>
    </row>
    <row r="10959" spans="14:14" x14ac:dyDescent="0.15">
      <c r="N10959" s="72"/>
    </row>
    <row r="10960" spans="14:14" x14ac:dyDescent="0.15">
      <c r="N10960" s="72"/>
    </row>
    <row r="10961" spans="14:14" x14ac:dyDescent="0.15">
      <c r="N10961" s="72"/>
    </row>
    <row r="10962" spans="14:14" x14ac:dyDescent="0.15">
      <c r="N10962" s="72"/>
    </row>
    <row r="10963" spans="14:14" x14ac:dyDescent="0.15">
      <c r="N10963" s="72"/>
    </row>
    <row r="10964" spans="14:14" x14ac:dyDescent="0.15">
      <c r="N10964" s="72"/>
    </row>
    <row r="10965" spans="14:14" x14ac:dyDescent="0.15">
      <c r="N10965" s="72"/>
    </row>
    <row r="10966" spans="14:14" x14ac:dyDescent="0.15">
      <c r="N10966" s="72"/>
    </row>
    <row r="10967" spans="14:14" x14ac:dyDescent="0.15">
      <c r="N10967" s="72"/>
    </row>
    <row r="10968" spans="14:14" x14ac:dyDescent="0.15">
      <c r="N10968" s="72"/>
    </row>
    <row r="10969" spans="14:14" x14ac:dyDescent="0.15">
      <c r="N10969" s="72"/>
    </row>
    <row r="10970" spans="14:14" x14ac:dyDescent="0.15">
      <c r="N10970" s="72"/>
    </row>
    <row r="10971" spans="14:14" x14ac:dyDescent="0.15">
      <c r="N10971" s="72"/>
    </row>
    <row r="10972" spans="14:14" x14ac:dyDescent="0.15">
      <c r="N10972" s="72"/>
    </row>
    <row r="10973" spans="14:14" x14ac:dyDescent="0.15">
      <c r="N10973" s="72"/>
    </row>
    <row r="10974" spans="14:14" x14ac:dyDescent="0.15">
      <c r="N10974" s="72"/>
    </row>
    <row r="10975" spans="14:14" x14ac:dyDescent="0.15">
      <c r="N10975" s="72"/>
    </row>
    <row r="10976" spans="14:14" x14ac:dyDescent="0.15">
      <c r="N10976" s="72"/>
    </row>
    <row r="10977" spans="14:14" x14ac:dyDescent="0.15">
      <c r="N10977" s="72"/>
    </row>
    <row r="10978" spans="14:14" x14ac:dyDescent="0.15">
      <c r="N10978" s="72"/>
    </row>
    <row r="10979" spans="14:14" x14ac:dyDescent="0.15">
      <c r="N10979" s="72"/>
    </row>
    <row r="10980" spans="14:14" x14ac:dyDescent="0.15">
      <c r="N10980" s="72"/>
    </row>
    <row r="10981" spans="14:14" x14ac:dyDescent="0.15">
      <c r="N10981" s="72"/>
    </row>
    <row r="10982" spans="14:14" x14ac:dyDescent="0.15">
      <c r="N10982" s="72"/>
    </row>
    <row r="10983" spans="14:14" x14ac:dyDescent="0.15">
      <c r="N10983" s="72"/>
    </row>
    <row r="10984" spans="14:14" x14ac:dyDescent="0.15">
      <c r="N10984" s="72"/>
    </row>
    <row r="10985" spans="14:14" x14ac:dyDescent="0.15">
      <c r="N10985" s="72"/>
    </row>
    <row r="10986" spans="14:14" x14ac:dyDescent="0.15">
      <c r="N10986" s="72"/>
    </row>
    <row r="10987" spans="14:14" x14ac:dyDescent="0.15">
      <c r="N10987" s="72"/>
    </row>
    <row r="10988" spans="14:14" x14ac:dyDescent="0.15">
      <c r="N10988" s="72"/>
    </row>
    <row r="10989" spans="14:14" x14ac:dyDescent="0.15">
      <c r="N10989" s="72"/>
    </row>
    <row r="10990" spans="14:14" x14ac:dyDescent="0.15">
      <c r="N10990" s="72"/>
    </row>
    <row r="10991" spans="14:14" x14ac:dyDescent="0.15">
      <c r="N10991" s="72"/>
    </row>
    <row r="10992" spans="14:14" x14ac:dyDescent="0.15">
      <c r="N10992" s="72"/>
    </row>
    <row r="10993" spans="14:14" x14ac:dyDescent="0.15">
      <c r="N10993" s="72"/>
    </row>
    <row r="10994" spans="14:14" x14ac:dyDescent="0.15">
      <c r="N10994" s="72"/>
    </row>
    <row r="10995" spans="14:14" x14ac:dyDescent="0.15">
      <c r="N10995" s="72"/>
    </row>
    <row r="10996" spans="14:14" x14ac:dyDescent="0.15">
      <c r="N10996" s="72"/>
    </row>
    <row r="10997" spans="14:14" x14ac:dyDescent="0.15">
      <c r="N10997" s="72"/>
    </row>
    <row r="10998" spans="14:14" x14ac:dyDescent="0.15">
      <c r="N10998" s="72"/>
    </row>
    <row r="10999" spans="14:14" x14ac:dyDescent="0.15">
      <c r="N10999" s="72"/>
    </row>
    <row r="11000" spans="14:14" x14ac:dyDescent="0.15">
      <c r="N11000" s="72"/>
    </row>
    <row r="11001" spans="14:14" x14ac:dyDescent="0.15">
      <c r="N11001" s="72"/>
    </row>
    <row r="11002" spans="14:14" x14ac:dyDescent="0.15">
      <c r="N11002" s="72"/>
    </row>
    <row r="11003" spans="14:14" x14ac:dyDescent="0.15">
      <c r="N11003" s="72"/>
    </row>
    <row r="11004" spans="14:14" x14ac:dyDescent="0.15">
      <c r="N11004" s="72"/>
    </row>
    <row r="11005" spans="14:14" x14ac:dyDescent="0.15">
      <c r="N11005" s="72"/>
    </row>
    <row r="11006" spans="14:14" x14ac:dyDescent="0.15">
      <c r="N11006" s="72"/>
    </row>
    <row r="11007" spans="14:14" x14ac:dyDescent="0.15">
      <c r="N11007" s="72"/>
    </row>
    <row r="11008" spans="14:14" x14ac:dyDescent="0.15">
      <c r="N11008" s="72"/>
    </row>
    <row r="11009" spans="14:14" x14ac:dyDescent="0.15">
      <c r="N11009" s="72"/>
    </row>
    <row r="11010" spans="14:14" x14ac:dyDescent="0.15">
      <c r="N11010" s="72"/>
    </row>
    <row r="11011" spans="14:14" x14ac:dyDescent="0.15">
      <c r="N11011" s="72"/>
    </row>
    <row r="11012" spans="14:14" x14ac:dyDescent="0.15">
      <c r="N11012" s="72"/>
    </row>
    <row r="11013" spans="14:14" x14ac:dyDescent="0.15">
      <c r="N11013" s="72"/>
    </row>
    <row r="11014" spans="14:14" x14ac:dyDescent="0.15">
      <c r="N11014" s="72"/>
    </row>
    <row r="11015" spans="14:14" x14ac:dyDescent="0.15">
      <c r="N11015" s="72"/>
    </row>
    <row r="11016" spans="14:14" x14ac:dyDescent="0.15">
      <c r="N11016" s="72"/>
    </row>
    <row r="11017" spans="14:14" x14ac:dyDescent="0.15">
      <c r="N11017" s="72"/>
    </row>
    <row r="11018" spans="14:14" x14ac:dyDescent="0.15">
      <c r="N11018" s="72"/>
    </row>
    <row r="11019" spans="14:14" x14ac:dyDescent="0.15">
      <c r="N11019" s="72"/>
    </row>
    <row r="11020" spans="14:14" x14ac:dyDescent="0.15">
      <c r="N11020" s="72"/>
    </row>
    <row r="11021" spans="14:14" x14ac:dyDescent="0.15">
      <c r="N11021" s="72"/>
    </row>
    <row r="11022" spans="14:14" x14ac:dyDescent="0.15">
      <c r="N11022" s="72"/>
    </row>
    <row r="11023" spans="14:14" x14ac:dyDescent="0.15">
      <c r="N11023" s="72"/>
    </row>
    <row r="11024" spans="14:14" x14ac:dyDescent="0.15">
      <c r="N11024" s="72"/>
    </row>
    <row r="11025" spans="14:14" x14ac:dyDescent="0.15">
      <c r="N11025" s="72"/>
    </row>
    <row r="11026" spans="14:14" x14ac:dyDescent="0.15">
      <c r="N11026" s="72"/>
    </row>
    <row r="11027" spans="14:14" x14ac:dyDescent="0.15">
      <c r="N11027" s="72"/>
    </row>
    <row r="11028" spans="14:14" x14ac:dyDescent="0.15">
      <c r="N11028" s="72"/>
    </row>
    <row r="11029" spans="14:14" x14ac:dyDescent="0.15">
      <c r="N11029" s="72"/>
    </row>
    <row r="11030" spans="14:14" x14ac:dyDescent="0.15">
      <c r="N11030" s="72"/>
    </row>
    <row r="11031" spans="14:14" x14ac:dyDescent="0.15">
      <c r="N11031" s="72"/>
    </row>
    <row r="11032" spans="14:14" x14ac:dyDescent="0.15">
      <c r="N11032" s="72"/>
    </row>
    <row r="11033" spans="14:14" x14ac:dyDescent="0.15">
      <c r="N11033" s="72"/>
    </row>
    <row r="11034" spans="14:14" x14ac:dyDescent="0.15">
      <c r="N11034" s="72"/>
    </row>
    <row r="11035" spans="14:14" x14ac:dyDescent="0.15">
      <c r="N11035" s="72"/>
    </row>
    <row r="11036" spans="14:14" x14ac:dyDescent="0.15">
      <c r="N11036" s="72"/>
    </row>
    <row r="11037" spans="14:14" x14ac:dyDescent="0.15">
      <c r="N11037" s="72"/>
    </row>
    <row r="11038" spans="14:14" x14ac:dyDescent="0.15">
      <c r="N11038" s="72"/>
    </row>
    <row r="11039" spans="14:14" x14ac:dyDescent="0.15">
      <c r="N11039" s="72"/>
    </row>
    <row r="11040" spans="14:14" x14ac:dyDescent="0.15">
      <c r="N11040" s="72"/>
    </row>
    <row r="11041" spans="14:14" x14ac:dyDescent="0.15">
      <c r="N11041" s="72"/>
    </row>
    <row r="11042" spans="14:14" x14ac:dyDescent="0.15">
      <c r="N11042" s="72"/>
    </row>
    <row r="11043" spans="14:14" x14ac:dyDescent="0.15">
      <c r="N11043" s="72"/>
    </row>
    <row r="11044" spans="14:14" x14ac:dyDescent="0.15">
      <c r="N11044" s="72"/>
    </row>
    <row r="11045" spans="14:14" x14ac:dyDescent="0.15">
      <c r="N11045" s="72"/>
    </row>
    <row r="11046" spans="14:14" x14ac:dyDescent="0.15">
      <c r="N11046" s="72"/>
    </row>
    <row r="11047" spans="14:14" x14ac:dyDescent="0.15">
      <c r="N11047" s="72"/>
    </row>
    <row r="11048" spans="14:14" x14ac:dyDescent="0.15">
      <c r="N11048" s="72"/>
    </row>
    <row r="11049" spans="14:14" x14ac:dyDescent="0.15">
      <c r="N11049" s="72"/>
    </row>
    <row r="11050" spans="14:14" x14ac:dyDescent="0.15">
      <c r="N11050" s="72"/>
    </row>
    <row r="11051" spans="14:14" x14ac:dyDescent="0.15">
      <c r="N11051" s="72"/>
    </row>
    <row r="11052" spans="14:14" x14ac:dyDescent="0.15">
      <c r="N11052" s="72"/>
    </row>
    <row r="11053" spans="14:14" x14ac:dyDescent="0.15">
      <c r="N11053" s="72"/>
    </row>
    <row r="11054" spans="14:14" x14ac:dyDescent="0.15">
      <c r="N11054" s="72"/>
    </row>
    <row r="11055" spans="14:14" x14ac:dyDescent="0.15">
      <c r="N11055" s="72"/>
    </row>
    <row r="11056" spans="14:14" x14ac:dyDescent="0.15">
      <c r="N11056" s="72"/>
    </row>
    <row r="11057" spans="14:14" x14ac:dyDescent="0.15">
      <c r="N11057" s="72"/>
    </row>
    <row r="11058" spans="14:14" x14ac:dyDescent="0.15">
      <c r="N11058" s="72"/>
    </row>
    <row r="11059" spans="14:14" x14ac:dyDescent="0.15">
      <c r="N11059" s="72"/>
    </row>
    <row r="11060" spans="14:14" x14ac:dyDescent="0.15">
      <c r="N11060" s="72"/>
    </row>
    <row r="11061" spans="14:14" x14ac:dyDescent="0.15">
      <c r="N11061" s="72"/>
    </row>
    <row r="11062" spans="14:14" x14ac:dyDescent="0.15">
      <c r="N11062" s="72"/>
    </row>
    <row r="11063" spans="14:14" x14ac:dyDescent="0.15">
      <c r="N11063" s="72"/>
    </row>
    <row r="11064" spans="14:14" x14ac:dyDescent="0.15">
      <c r="N11064" s="72"/>
    </row>
    <row r="11065" spans="14:14" x14ac:dyDescent="0.15">
      <c r="N11065" s="72"/>
    </row>
    <row r="11066" spans="14:14" x14ac:dyDescent="0.15">
      <c r="N11066" s="72"/>
    </row>
    <row r="11067" spans="14:14" x14ac:dyDescent="0.15">
      <c r="N11067" s="72"/>
    </row>
    <row r="11068" spans="14:14" x14ac:dyDescent="0.15">
      <c r="N11068" s="72"/>
    </row>
    <row r="11069" spans="14:14" x14ac:dyDescent="0.15">
      <c r="N11069" s="72"/>
    </row>
    <row r="11070" spans="14:14" x14ac:dyDescent="0.15">
      <c r="N11070" s="72"/>
    </row>
    <row r="11071" spans="14:14" x14ac:dyDescent="0.15">
      <c r="N11071" s="72"/>
    </row>
    <row r="11072" spans="14:14" x14ac:dyDescent="0.15">
      <c r="N11072" s="72"/>
    </row>
    <row r="11073" spans="14:14" x14ac:dyDescent="0.15">
      <c r="N11073" s="72"/>
    </row>
    <row r="11074" spans="14:14" x14ac:dyDescent="0.15">
      <c r="N11074" s="72"/>
    </row>
    <row r="11075" spans="14:14" x14ac:dyDescent="0.15">
      <c r="N11075" s="72"/>
    </row>
    <row r="11076" spans="14:14" x14ac:dyDescent="0.15">
      <c r="N11076" s="72"/>
    </row>
    <row r="11077" spans="14:14" x14ac:dyDescent="0.15">
      <c r="N11077" s="72"/>
    </row>
    <row r="11078" spans="14:14" x14ac:dyDescent="0.15">
      <c r="N11078" s="72"/>
    </row>
    <row r="11079" spans="14:14" x14ac:dyDescent="0.15">
      <c r="N11079" s="72"/>
    </row>
    <row r="11080" spans="14:14" x14ac:dyDescent="0.15">
      <c r="N11080" s="72"/>
    </row>
    <row r="11081" spans="14:14" x14ac:dyDescent="0.15">
      <c r="N11081" s="72"/>
    </row>
    <row r="11082" spans="14:14" x14ac:dyDescent="0.15">
      <c r="N11082" s="72"/>
    </row>
    <row r="11083" spans="14:14" x14ac:dyDescent="0.15">
      <c r="N11083" s="72"/>
    </row>
    <row r="11084" spans="14:14" x14ac:dyDescent="0.15">
      <c r="N11084" s="72"/>
    </row>
    <row r="11085" spans="14:14" x14ac:dyDescent="0.15">
      <c r="N11085" s="72"/>
    </row>
    <row r="11086" spans="14:14" x14ac:dyDescent="0.15">
      <c r="N11086" s="72"/>
    </row>
    <row r="11087" spans="14:14" x14ac:dyDescent="0.15">
      <c r="N11087" s="72"/>
    </row>
    <row r="11088" spans="14:14" x14ac:dyDescent="0.15">
      <c r="N11088" s="72"/>
    </row>
    <row r="11089" spans="14:14" x14ac:dyDescent="0.15">
      <c r="N11089" s="72"/>
    </row>
    <row r="11090" spans="14:14" x14ac:dyDescent="0.15">
      <c r="N11090" s="72"/>
    </row>
    <row r="11091" spans="14:14" x14ac:dyDescent="0.15">
      <c r="N11091" s="72"/>
    </row>
    <row r="11092" spans="14:14" x14ac:dyDescent="0.15">
      <c r="N11092" s="72"/>
    </row>
    <row r="11093" spans="14:14" x14ac:dyDescent="0.15">
      <c r="N11093" s="72"/>
    </row>
    <row r="11094" spans="14:14" x14ac:dyDescent="0.15">
      <c r="N11094" s="72"/>
    </row>
    <row r="11095" spans="14:14" x14ac:dyDescent="0.15">
      <c r="N11095" s="72"/>
    </row>
    <row r="11096" spans="14:14" x14ac:dyDescent="0.15">
      <c r="N11096" s="72"/>
    </row>
    <row r="11097" spans="14:14" x14ac:dyDescent="0.15">
      <c r="N11097" s="72"/>
    </row>
    <row r="11098" spans="14:14" x14ac:dyDescent="0.15">
      <c r="N11098" s="72"/>
    </row>
    <row r="11099" spans="14:14" x14ac:dyDescent="0.15">
      <c r="N11099" s="72"/>
    </row>
    <row r="11100" spans="14:14" x14ac:dyDescent="0.15">
      <c r="N11100" s="72"/>
    </row>
    <row r="11101" spans="14:14" x14ac:dyDescent="0.15">
      <c r="N11101" s="72"/>
    </row>
    <row r="11102" spans="14:14" x14ac:dyDescent="0.15">
      <c r="N11102" s="72"/>
    </row>
    <row r="11103" spans="14:14" x14ac:dyDescent="0.15">
      <c r="N11103" s="72"/>
    </row>
    <row r="11104" spans="14:14" x14ac:dyDescent="0.15">
      <c r="N11104" s="72"/>
    </row>
    <row r="11105" spans="14:14" x14ac:dyDescent="0.15">
      <c r="N11105" s="72"/>
    </row>
    <row r="11106" spans="14:14" x14ac:dyDescent="0.15">
      <c r="N11106" s="72"/>
    </row>
    <row r="11107" spans="14:14" x14ac:dyDescent="0.15">
      <c r="N11107" s="72"/>
    </row>
    <row r="11108" spans="14:14" x14ac:dyDescent="0.15">
      <c r="N11108" s="72"/>
    </row>
    <row r="11109" spans="14:14" x14ac:dyDescent="0.15">
      <c r="N11109" s="72"/>
    </row>
    <row r="11110" spans="14:14" x14ac:dyDescent="0.15">
      <c r="N11110" s="72"/>
    </row>
    <row r="11111" spans="14:14" x14ac:dyDescent="0.15">
      <c r="N11111" s="72"/>
    </row>
    <row r="11112" spans="14:14" x14ac:dyDescent="0.15">
      <c r="N11112" s="72"/>
    </row>
    <row r="11113" spans="14:14" x14ac:dyDescent="0.15">
      <c r="N11113" s="72"/>
    </row>
    <row r="11114" spans="14:14" x14ac:dyDescent="0.15">
      <c r="N11114" s="72"/>
    </row>
    <row r="11115" spans="14:14" x14ac:dyDescent="0.15">
      <c r="N11115" s="72"/>
    </row>
    <row r="11116" spans="14:14" x14ac:dyDescent="0.15">
      <c r="N11116" s="72"/>
    </row>
    <row r="11117" spans="14:14" x14ac:dyDescent="0.15">
      <c r="N11117" s="72"/>
    </row>
    <row r="11118" spans="14:14" x14ac:dyDescent="0.15">
      <c r="N11118" s="72"/>
    </row>
    <row r="11119" spans="14:14" x14ac:dyDescent="0.15">
      <c r="N11119" s="72"/>
    </row>
    <row r="11120" spans="14:14" x14ac:dyDescent="0.15">
      <c r="N11120" s="72"/>
    </row>
    <row r="11121" spans="14:14" x14ac:dyDescent="0.15">
      <c r="N11121" s="72"/>
    </row>
    <row r="11122" spans="14:14" x14ac:dyDescent="0.15">
      <c r="N11122" s="72"/>
    </row>
    <row r="11123" spans="14:14" x14ac:dyDescent="0.15">
      <c r="N11123" s="72"/>
    </row>
    <row r="11124" spans="14:14" x14ac:dyDescent="0.15">
      <c r="N11124" s="72"/>
    </row>
    <row r="11125" spans="14:14" x14ac:dyDescent="0.15">
      <c r="N11125" s="72"/>
    </row>
    <row r="11126" spans="14:14" x14ac:dyDescent="0.15">
      <c r="N11126" s="72"/>
    </row>
    <row r="11127" spans="14:14" x14ac:dyDescent="0.15">
      <c r="N11127" s="72"/>
    </row>
    <row r="11128" spans="14:14" x14ac:dyDescent="0.15">
      <c r="N11128" s="72"/>
    </row>
    <row r="11129" spans="14:14" x14ac:dyDescent="0.15">
      <c r="N11129" s="72"/>
    </row>
    <row r="11130" spans="14:14" x14ac:dyDescent="0.15">
      <c r="N11130" s="72"/>
    </row>
    <row r="11131" spans="14:14" x14ac:dyDescent="0.15">
      <c r="N11131" s="72"/>
    </row>
    <row r="11132" spans="14:14" x14ac:dyDescent="0.15">
      <c r="N11132" s="72"/>
    </row>
    <row r="11133" spans="14:14" x14ac:dyDescent="0.15">
      <c r="N11133" s="72"/>
    </row>
    <row r="11134" spans="14:14" x14ac:dyDescent="0.15">
      <c r="N11134" s="72"/>
    </row>
    <row r="11135" spans="14:14" x14ac:dyDescent="0.15">
      <c r="N11135" s="72"/>
    </row>
    <row r="11136" spans="14:14" x14ac:dyDescent="0.15">
      <c r="N11136" s="72"/>
    </row>
    <row r="11137" spans="14:14" x14ac:dyDescent="0.15">
      <c r="N11137" s="72"/>
    </row>
    <row r="11138" spans="14:14" x14ac:dyDescent="0.15">
      <c r="N11138" s="72"/>
    </row>
    <row r="11139" spans="14:14" x14ac:dyDescent="0.15">
      <c r="N11139" s="72"/>
    </row>
    <row r="11140" spans="14:14" x14ac:dyDescent="0.15">
      <c r="N11140" s="72"/>
    </row>
    <row r="11141" spans="14:14" x14ac:dyDescent="0.15">
      <c r="N11141" s="72"/>
    </row>
    <row r="11142" spans="14:14" x14ac:dyDescent="0.15">
      <c r="N11142" s="72"/>
    </row>
    <row r="11143" spans="14:14" x14ac:dyDescent="0.15">
      <c r="N11143" s="72"/>
    </row>
    <row r="11144" spans="14:14" x14ac:dyDescent="0.15">
      <c r="N11144" s="72"/>
    </row>
    <row r="11145" spans="14:14" x14ac:dyDescent="0.15">
      <c r="N11145" s="72"/>
    </row>
    <row r="11146" spans="14:14" x14ac:dyDescent="0.15">
      <c r="N11146" s="72"/>
    </row>
    <row r="11147" spans="14:14" x14ac:dyDescent="0.15">
      <c r="N11147" s="72"/>
    </row>
    <row r="11148" spans="14:14" x14ac:dyDescent="0.15">
      <c r="N11148" s="72"/>
    </row>
    <row r="11149" spans="14:14" x14ac:dyDescent="0.15">
      <c r="N11149" s="72"/>
    </row>
    <row r="11150" spans="14:14" x14ac:dyDescent="0.15">
      <c r="N11150" s="72"/>
    </row>
    <row r="11151" spans="14:14" x14ac:dyDescent="0.15">
      <c r="N11151" s="72"/>
    </row>
    <row r="11152" spans="14:14" x14ac:dyDescent="0.15">
      <c r="N11152" s="72"/>
    </row>
    <row r="11153" spans="14:14" x14ac:dyDescent="0.15">
      <c r="N11153" s="72"/>
    </row>
    <row r="11154" spans="14:14" x14ac:dyDescent="0.15">
      <c r="N11154" s="72"/>
    </row>
    <row r="11155" spans="14:14" x14ac:dyDescent="0.15">
      <c r="N11155" s="72"/>
    </row>
    <row r="11156" spans="14:14" x14ac:dyDescent="0.15">
      <c r="N11156" s="72"/>
    </row>
    <row r="11157" spans="14:14" x14ac:dyDescent="0.15">
      <c r="N11157" s="72"/>
    </row>
    <row r="11158" spans="14:14" x14ac:dyDescent="0.15">
      <c r="N11158" s="72"/>
    </row>
    <row r="11159" spans="14:14" x14ac:dyDescent="0.15">
      <c r="N11159" s="72"/>
    </row>
    <row r="11160" spans="14:14" x14ac:dyDescent="0.15">
      <c r="N11160" s="72"/>
    </row>
    <row r="11161" spans="14:14" x14ac:dyDescent="0.15">
      <c r="N11161" s="72"/>
    </row>
    <row r="11162" spans="14:14" x14ac:dyDescent="0.15">
      <c r="N11162" s="72"/>
    </row>
    <row r="11163" spans="14:14" x14ac:dyDescent="0.15">
      <c r="N11163" s="72"/>
    </row>
    <row r="11164" spans="14:14" x14ac:dyDescent="0.15">
      <c r="N11164" s="72"/>
    </row>
    <row r="11165" spans="14:14" x14ac:dyDescent="0.15">
      <c r="N11165" s="72"/>
    </row>
    <row r="11166" spans="14:14" x14ac:dyDescent="0.15">
      <c r="N11166" s="72"/>
    </row>
    <row r="11167" spans="14:14" x14ac:dyDescent="0.15">
      <c r="N11167" s="72"/>
    </row>
    <row r="11168" spans="14:14" x14ac:dyDescent="0.15">
      <c r="N11168" s="72"/>
    </row>
    <row r="11169" spans="14:14" x14ac:dyDescent="0.15">
      <c r="N11169" s="72"/>
    </row>
    <row r="11170" spans="14:14" x14ac:dyDescent="0.15">
      <c r="N11170" s="72"/>
    </row>
    <row r="11171" spans="14:14" x14ac:dyDescent="0.15">
      <c r="N11171" s="72"/>
    </row>
    <row r="11172" spans="14:14" x14ac:dyDescent="0.15">
      <c r="N11172" s="72"/>
    </row>
    <row r="11173" spans="14:14" x14ac:dyDescent="0.15">
      <c r="N11173" s="72"/>
    </row>
    <row r="11174" spans="14:14" x14ac:dyDescent="0.15">
      <c r="N11174" s="72"/>
    </row>
    <row r="11175" spans="14:14" x14ac:dyDescent="0.15">
      <c r="N11175" s="72"/>
    </row>
    <row r="11176" spans="14:14" x14ac:dyDescent="0.15">
      <c r="N11176" s="72"/>
    </row>
    <row r="11177" spans="14:14" x14ac:dyDescent="0.15">
      <c r="N11177" s="72"/>
    </row>
    <row r="11178" spans="14:14" x14ac:dyDescent="0.15">
      <c r="N11178" s="72"/>
    </row>
    <row r="11179" spans="14:14" x14ac:dyDescent="0.15">
      <c r="N11179" s="72"/>
    </row>
    <row r="11180" spans="14:14" x14ac:dyDescent="0.15">
      <c r="N11180" s="72"/>
    </row>
    <row r="11181" spans="14:14" x14ac:dyDescent="0.15">
      <c r="N11181" s="72"/>
    </row>
    <row r="11182" spans="14:14" x14ac:dyDescent="0.15">
      <c r="N11182" s="72"/>
    </row>
    <row r="11183" spans="14:14" x14ac:dyDescent="0.15">
      <c r="N11183" s="72"/>
    </row>
    <row r="11184" spans="14:14" x14ac:dyDescent="0.15">
      <c r="N11184" s="72"/>
    </row>
    <row r="11185" spans="14:14" x14ac:dyDescent="0.15">
      <c r="N11185" s="72"/>
    </row>
    <row r="11186" spans="14:14" x14ac:dyDescent="0.15">
      <c r="N11186" s="72"/>
    </row>
    <row r="11187" spans="14:14" x14ac:dyDescent="0.15">
      <c r="N11187" s="72"/>
    </row>
    <row r="11188" spans="14:14" x14ac:dyDescent="0.15">
      <c r="N11188" s="72"/>
    </row>
    <row r="11189" spans="14:14" x14ac:dyDescent="0.15">
      <c r="N11189" s="72"/>
    </row>
    <row r="11190" spans="14:14" x14ac:dyDescent="0.15">
      <c r="N11190" s="72"/>
    </row>
    <row r="11191" spans="14:14" x14ac:dyDescent="0.15">
      <c r="N11191" s="72"/>
    </row>
    <row r="11192" spans="14:14" x14ac:dyDescent="0.15">
      <c r="N11192" s="72"/>
    </row>
    <row r="11193" spans="14:14" x14ac:dyDescent="0.15">
      <c r="N11193" s="72"/>
    </row>
    <row r="11194" spans="14:14" x14ac:dyDescent="0.15">
      <c r="N11194" s="72"/>
    </row>
    <row r="11195" spans="14:14" x14ac:dyDescent="0.15">
      <c r="N11195" s="72"/>
    </row>
    <row r="11196" spans="14:14" x14ac:dyDescent="0.15">
      <c r="N11196" s="72"/>
    </row>
    <row r="11197" spans="14:14" x14ac:dyDescent="0.15">
      <c r="N11197" s="72"/>
    </row>
    <row r="11198" spans="14:14" x14ac:dyDescent="0.15">
      <c r="N11198" s="72"/>
    </row>
    <row r="11199" spans="14:14" x14ac:dyDescent="0.15">
      <c r="N11199" s="72"/>
    </row>
    <row r="11200" spans="14:14" x14ac:dyDescent="0.15">
      <c r="N11200" s="72"/>
    </row>
    <row r="11201" spans="14:14" x14ac:dyDescent="0.15">
      <c r="N11201" s="72"/>
    </row>
    <row r="11202" spans="14:14" x14ac:dyDescent="0.15">
      <c r="N11202" s="72"/>
    </row>
    <row r="11203" spans="14:14" x14ac:dyDescent="0.15">
      <c r="N11203" s="72"/>
    </row>
    <row r="11204" spans="14:14" x14ac:dyDescent="0.15">
      <c r="N11204" s="72"/>
    </row>
    <row r="11205" spans="14:14" x14ac:dyDescent="0.15">
      <c r="N11205" s="72"/>
    </row>
    <row r="11206" spans="14:14" x14ac:dyDescent="0.15">
      <c r="N11206" s="72"/>
    </row>
    <row r="11207" spans="14:14" x14ac:dyDescent="0.15">
      <c r="N11207" s="72"/>
    </row>
    <row r="11208" spans="14:14" x14ac:dyDescent="0.15">
      <c r="N11208" s="72"/>
    </row>
    <row r="11209" spans="14:14" x14ac:dyDescent="0.15">
      <c r="N11209" s="72"/>
    </row>
    <row r="11210" spans="14:14" x14ac:dyDescent="0.15">
      <c r="N11210" s="72"/>
    </row>
    <row r="11211" spans="14:14" x14ac:dyDescent="0.15">
      <c r="N11211" s="72"/>
    </row>
    <row r="11212" spans="14:14" x14ac:dyDescent="0.15">
      <c r="N11212" s="72"/>
    </row>
    <row r="11213" spans="14:14" x14ac:dyDescent="0.15">
      <c r="N11213" s="72"/>
    </row>
    <row r="11214" spans="14:14" x14ac:dyDescent="0.15">
      <c r="N11214" s="72"/>
    </row>
    <row r="11215" spans="14:14" x14ac:dyDescent="0.15">
      <c r="N11215" s="72"/>
    </row>
    <row r="11216" spans="14:14" x14ac:dyDescent="0.15">
      <c r="N11216" s="72"/>
    </row>
    <row r="11217" spans="14:14" x14ac:dyDescent="0.15">
      <c r="N11217" s="72"/>
    </row>
    <row r="11218" spans="14:14" x14ac:dyDescent="0.15">
      <c r="N11218" s="72"/>
    </row>
    <row r="11219" spans="14:14" x14ac:dyDescent="0.15">
      <c r="N11219" s="72"/>
    </row>
    <row r="11220" spans="14:14" x14ac:dyDescent="0.15">
      <c r="N11220" s="72"/>
    </row>
    <row r="11221" spans="14:14" x14ac:dyDescent="0.15">
      <c r="N11221" s="72"/>
    </row>
    <row r="11222" spans="14:14" x14ac:dyDescent="0.15">
      <c r="N11222" s="72"/>
    </row>
    <row r="11223" spans="14:14" x14ac:dyDescent="0.15">
      <c r="N11223" s="72"/>
    </row>
    <row r="11224" spans="14:14" x14ac:dyDescent="0.15">
      <c r="N11224" s="72"/>
    </row>
    <row r="11225" spans="14:14" x14ac:dyDescent="0.15">
      <c r="N11225" s="72"/>
    </row>
    <row r="11226" spans="14:14" x14ac:dyDescent="0.15">
      <c r="N11226" s="72"/>
    </row>
    <row r="11227" spans="14:14" x14ac:dyDescent="0.15">
      <c r="N11227" s="72"/>
    </row>
    <row r="11228" spans="14:14" x14ac:dyDescent="0.15">
      <c r="N11228" s="72"/>
    </row>
    <row r="11229" spans="14:14" x14ac:dyDescent="0.15">
      <c r="N11229" s="72"/>
    </row>
    <row r="11230" spans="14:14" x14ac:dyDescent="0.15">
      <c r="N11230" s="72"/>
    </row>
    <row r="11231" spans="14:14" x14ac:dyDescent="0.15">
      <c r="N11231" s="72"/>
    </row>
    <row r="11232" spans="14:14" x14ac:dyDescent="0.15">
      <c r="N11232" s="72"/>
    </row>
    <row r="11233" spans="14:14" x14ac:dyDescent="0.15">
      <c r="N11233" s="72"/>
    </row>
    <row r="11234" spans="14:14" x14ac:dyDescent="0.15">
      <c r="N11234" s="72"/>
    </row>
    <row r="11235" spans="14:14" x14ac:dyDescent="0.15">
      <c r="N11235" s="72"/>
    </row>
    <row r="11236" spans="14:14" x14ac:dyDescent="0.15">
      <c r="N11236" s="72"/>
    </row>
    <row r="11237" spans="14:14" x14ac:dyDescent="0.15">
      <c r="N11237" s="72"/>
    </row>
    <row r="11238" spans="14:14" x14ac:dyDescent="0.15">
      <c r="N11238" s="72"/>
    </row>
    <row r="11239" spans="14:14" x14ac:dyDescent="0.15">
      <c r="N11239" s="72"/>
    </row>
    <row r="11240" spans="14:14" x14ac:dyDescent="0.15">
      <c r="N11240" s="72"/>
    </row>
    <row r="11241" spans="14:14" x14ac:dyDescent="0.15">
      <c r="N11241" s="72"/>
    </row>
    <row r="11242" spans="14:14" x14ac:dyDescent="0.15">
      <c r="N11242" s="72"/>
    </row>
    <row r="11243" spans="14:14" x14ac:dyDescent="0.15">
      <c r="N11243" s="72"/>
    </row>
    <row r="11244" spans="14:14" x14ac:dyDescent="0.15">
      <c r="N11244" s="72"/>
    </row>
    <row r="11245" spans="14:14" x14ac:dyDescent="0.15">
      <c r="N11245" s="72"/>
    </row>
    <row r="11246" spans="14:14" x14ac:dyDescent="0.15">
      <c r="N11246" s="72"/>
    </row>
    <row r="11247" spans="14:14" x14ac:dyDescent="0.15">
      <c r="N11247" s="72"/>
    </row>
    <row r="11248" spans="14:14" x14ac:dyDescent="0.15">
      <c r="N11248" s="72"/>
    </row>
    <row r="11249" spans="14:14" x14ac:dyDescent="0.15">
      <c r="N11249" s="72"/>
    </row>
    <row r="11250" spans="14:14" x14ac:dyDescent="0.15">
      <c r="N11250" s="72"/>
    </row>
    <row r="11251" spans="14:14" x14ac:dyDescent="0.15">
      <c r="N11251" s="72"/>
    </row>
    <row r="11252" spans="14:14" x14ac:dyDescent="0.15">
      <c r="N11252" s="72"/>
    </row>
    <row r="11253" spans="14:14" x14ac:dyDescent="0.15">
      <c r="N11253" s="72"/>
    </row>
    <row r="11254" spans="14:14" x14ac:dyDescent="0.15">
      <c r="N11254" s="72"/>
    </row>
    <row r="11255" spans="14:14" x14ac:dyDescent="0.15">
      <c r="N11255" s="72"/>
    </row>
    <row r="11256" spans="14:14" x14ac:dyDescent="0.15">
      <c r="N11256" s="72"/>
    </row>
    <row r="11257" spans="14:14" x14ac:dyDescent="0.15">
      <c r="N11257" s="72"/>
    </row>
    <row r="11258" spans="14:14" x14ac:dyDescent="0.15">
      <c r="N11258" s="72"/>
    </row>
    <row r="11259" spans="14:14" x14ac:dyDescent="0.15">
      <c r="N11259" s="72"/>
    </row>
    <row r="11260" spans="14:14" x14ac:dyDescent="0.15">
      <c r="N11260" s="72"/>
    </row>
    <row r="11261" spans="14:14" x14ac:dyDescent="0.15">
      <c r="N11261" s="72"/>
    </row>
    <row r="11262" spans="14:14" x14ac:dyDescent="0.15">
      <c r="N11262" s="72"/>
    </row>
    <row r="11263" spans="14:14" x14ac:dyDescent="0.15">
      <c r="N11263" s="72"/>
    </row>
    <row r="11264" spans="14:14" x14ac:dyDescent="0.15">
      <c r="N11264" s="72"/>
    </row>
    <row r="11265" spans="14:14" x14ac:dyDescent="0.15">
      <c r="N11265" s="72"/>
    </row>
    <row r="11266" spans="14:14" x14ac:dyDescent="0.15">
      <c r="N11266" s="72"/>
    </row>
    <row r="11267" spans="14:14" x14ac:dyDescent="0.15">
      <c r="N11267" s="72"/>
    </row>
    <row r="11268" spans="14:14" x14ac:dyDescent="0.15">
      <c r="N11268" s="72"/>
    </row>
    <row r="11269" spans="14:14" x14ac:dyDescent="0.15">
      <c r="N11269" s="72"/>
    </row>
    <row r="11270" spans="14:14" x14ac:dyDescent="0.15">
      <c r="N11270" s="72"/>
    </row>
    <row r="11271" spans="14:14" x14ac:dyDescent="0.15">
      <c r="N11271" s="72"/>
    </row>
    <row r="11272" spans="14:14" x14ac:dyDescent="0.15">
      <c r="N11272" s="72"/>
    </row>
    <row r="11273" spans="14:14" x14ac:dyDescent="0.15">
      <c r="N11273" s="72"/>
    </row>
    <row r="11274" spans="14:14" x14ac:dyDescent="0.15">
      <c r="N11274" s="72"/>
    </row>
    <row r="11275" spans="14:14" x14ac:dyDescent="0.15">
      <c r="N11275" s="72"/>
    </row>
    <row r="11276" spans="14:14" x14ac:dyDescent="0.15">
      <c r="N11276" s="72"/>
    </row>
    <row r="11277" spans="14:14" x14ac:dyDescent="0.15">
      <c r="N11277" s="72"/>
    </row>
    <row r="11278" spans="14:14" x14ac:dyDescent="0.15">
      <c r="N11278" s="72"/>
    </row>
    <row r="11279" spans="14:14" x14ac:dyDescent="0.15">
      <c r="N11279" s="72"/>
    </row>
    <row r="11280" spans="14:14" x14ac:dyDescent="0.15">
      <c r="N11280" s="72"/>
    </row>
    <row r="11281" spans="14:14" x14ac:dyDescent="0.15">
      <c r="N11281" s="72"/>
    </row>
    <row r="11282" spans="14:14" x14ac:dyDescent="0.15">
      <c r="N11282" s="72"/>
    </row>
    <row r="11283" spans="14:14" x14ac:dyDescent="0.15">
      <c r="N11283" s="72"/>
    </row>
    <row r="11284" spans="14:14" x14ac:dyDescent="0.15">
      <c r="N11284" s="72"/>
    </row>
    <row r="11285" spans="14:14" x14ac:dyDescent="0.15">
      <c r="N11285" s="72"/>
    </row>
    <row r="11286" spans="14:14" x14ac:dyDescent="0.15">
      <c r="N11286" s="72"/>
    </row>
    <row r="11287" spans="14:14" x14ac:dyDescent="0.15">
      <c r="N11287" s="72"/>
    </row>
    <row r="11288" spans="14:14" x14ac:dyDescent="0.15">
      <c r="N11288" s="72"/>
    </row>
    <row r="11289" spans="14:14" x14ac:dyDescent="0.15">
      <c r="N11289" s="72"/>
    </row>
    <row r="11290" spans="14:14" x14ac:dyDescent="0.15">
      <c r="N11290" s="72"/>
    </row>
    <row r="11291" spans="14:14" x14ac:dyDescent="0.15">
      <c r="N11291" s="72"/>
    </row>
    <row r="11292" spans="14:14" x14ac:dyDescent="0.15">
      <c r="N11292" s="72"/>
    </row>
    <row r="11293" spans="14:14" x14ac:dyDescent="0.15">
      <c r="N11293" s="72"/>
    </row>
    <row r="11294" spans="14:14" x14ac:dyDescent="0.15">
      <c r="N11294" s="72"/>
    </row>
    <row r="11295" spans="14:14" x14ac:dyDescent="0.15">
      <c r="N11295" s="72"/>
    </row>
    <row r="11296" spans="14:14" x14ac:dyDescent="0.15">
      <c r="N11296" s="72"/>
    </row>
    <row r="11297" spans="14:14" x14ac:dyDescent="0.15">
      <c r="N11297" s="72"/>
    </row>
    <row r="11298" spans="14:14" x14ac:dyDescent="0.15">
      <c r="N11298" s="72"/>
    </row>
    <row r="11299" spans="14:14" x14ac:dyDescent="0.15">
      <c r="N11299" s="72"/>
    </row>
    <row r="11300" spans="14:14" x14ac:dyDescent="0.15">
      <c r="N11300" s="72"/>
    </row>
    <row r="11301" spans="14:14" x14ac:dyDescent="0.15">
      <c r="N11301" s="72"/>
    </row>
    <row r="11302" spans="14:14" x14ac:dyDescent="0.15">
      <c r="N11302" s="72"/>
    </row>
    <row r="11303" spans="14:14" x14ac:dyDescent="0.15">
      <c r="N11303" s="72"/>
    </row>
    <row r="11304" spans="14:14" x14ac:dyDescent="0.15">
      <c r="N11304" s="72"/>
    </row>
    <row r="11305" spans="14:14" x14ac:dyDescent="0.15">
      <c r="N11305" s="72"/>
    </row>
    <row r="11306" spans="14:14" x14ac:dyDescent="0.15">
      <c r="N11306" s="72"/>
    </row>
    <row r="11307" spans="14:14" x14ac:dyDescent="0.15">
      <c r="N11307" s="72"/>
    </row>
    <row r="11308" spans="14:14" x14ac:dyDescent="0.15">
      <c r="N11308" s="72"/>
    </row>
    <row r="11309" spans="14:14" x14ac:dyDescent="0.15">
      <c r="N11309" s="72"/>
    </row>
    <row r="11310" spans="14:14" x14ac:dyDescent="0.15">
      <c r="N11310" s="72"/>
    </row>
    <row r="11311" spans="14:14" x14ac:dyDescent="0.15">
      <c r="N11311" s="72"/>
    </row>
    <row r="11312" spans="14:14" x14ac:dyDescent="0.15">
      <c r="N11312" s="72"/>
    </row>
    <row r="11313" spans="14:14" x14ac:dyDescent="0.15">
      <c r="N11313" s="72"/>
    </row>
    <row r="11314" spans="14:14" x14ac:dyDescent="0.15">
      <c r="N11314" s="72"/>
    </row>
    <row r="11315" spans="14:14" x14ac:dyDescent="0.15">
      <c r="N11315" s="72"/>
    </row>
    <row r="11316" spans="14:14" x14ac:dyDescent="0.15">
      <c r="N11316" s="72"/>
    </row>
    <row r="11317" spans="14:14" x14ac:dyDescent="0.15">
      <c r="N11317" s="72"/>
    </row>
    <row r="11318" spans="14:14" x14ac:dyDescent="0.15">
      <c r="N11318" s="72"/>
    </row>
    <row r="11319" spans="14:14" x14ac:dyDescent="0.15">
      <c r="N11319" s="72"/>
    </row>
    <row r="11320" spans="14:14" x14ac:dyDescent="0.15">
      <c r="N11320" s="72"/>
    </row>
    <row r="11321" spans="14:14" x14ac:dyDescent="0.15">
      <c r="N11321" s="72"/>
    </row>
    <row r="11322" spans="14:14" x14ac:dyDescent="0.15">
      <c r="N11322" s="72"/>
    </row>
    <row r="11323" spans="14:14" x14ac:dyDescent="0.15">
      <c r="N11323" s="72"/>
    </row>
    <row r="11324" spans="14:14" x14ac:dyDescent="0.15">
      <c r="N11324" s="72"/>
    </row>
    <row r="11325" spans="14:14" x14ac:dyDescent="0.15">
      <c r="N11325" s="72"/>
    </row>
    <row r="11326" spans="14:14" x14ac:dyDescent="0.15">
      <c r="N11326" s="72"/>
    </row>
    <row r="11327" spans="14:14" x14ac:dyDescent="0.15">
      <c r="N11327" s="72"/>
    </row>
    <row r="11328" spans="14:14" x14ac:dyDescent="0.15">
      <c r="N11328" s="72"/>
    </row>
    <row r="11329" spans="14:14" x14ac:dyDescent="0.15">
      <c r="N11329" s="72"/>
    </row>
    <row r="11330" spans="14:14" x14ac:dyDescent="0.15">
      <c r="N11330" s="72"/>
    </row>
    <row r="11331" spans="14:14" x14ac:dyDescent="0.15">
      <c r="N11331" s="72"/>
    </row>
    <row r="11332" spans="14:14" x14ac:dyDescent="0.15">
      <c r="N11332" s="72"/>
    </row>
    <row r="11333" spans="14:14" x14ac:dyDescent="0.15">
      <c r="N11333" s="72"/>
    </row>
    <row r="11334" spans="14:14" x14ac:dyDescent="0.15">
      <c r="N11334" s="72"/>
    </row>
    <row r="11335" spans="14:14" x14ac:dyDescent="0.15">
      <c r="N11335" s="72"/>
    </row>
    <row r="11336" spans="14:14" x14ac:dyDescent="0.15">
      <c r="N11336" s="72"/>
    </row>
    <row r="11337" spans="14:14" x14ac:dyDescent="0.15">
      <c r="N11337" s="72"/>
    </row>
    <row r="11338" spans="14:14" x14ac:dyDescent="0.15">
      <c r="N11338" s="72"/>
    </row>
    <row r="11339" spans="14:14" x14ac:dyDescent="0.15">
      <c r="N11339" s="72"/>
    </row>
    <row r="11340" spans="14:14" x14ac:dyDescent="0.15">
      <c r="N11340" s="72"/>
    </row>
    <row r="11341" spans="14:14" x14ac:dyDescent="0.15">
      <c r="N11341" s="72"/>
    </row>
    <row r="11342" spans="14:14" x14ac:dyDescent="0.15">
      <c r="N11342" s="72"/>
    </row>
    <row r="11343" spans="14:14" x14ac:dyDescent="0.15">
      <c r="N11343" s="72"/>
    </row>
    <row r="11344" spans="14:14" x14ac:dyDescent="0.15">
      <c r="N11344" s="72"/>
    </row>
    <row r="11345" spans="14:14" x14ac:dyDescent="0.15">
      <c r="N11345" s="72"/>
    </row>
    <row r="11346" spans="14:14" x14ac:dyDescent="0.15">
      <c r="N11346" s="72"/>
    </row>
    <row r="11347" spans="14:14" x14ac:dyDescent="0.15">
      <c r="N11347" s="72"/>
    </row>
    <row r="11348" spans="14:14" x14ac:dyDescent="0.15">
      <c r="N11348" s="72"/>
    </row>
    <row r="11349" spans="14:14" x14ac:dyDescent="0.15">
      <c r="N11349" s="72"/>
    </row>
    <row r="11350" spans="14:14" x14ac:dyDescent="0.15">
      <c r="N11350" s="72"/>
    </row>
    <row r="11351" spans="14:14" x14ac:dyDescent="0.15">
      <c r="N11351" s="72"/>
    </row>
    <row r="11352" spans="14:14" x14ac:dyDescent="0.15">
      <c r="N11352" s="72"/>
    </row>
    <row r="11353" spans="14:14" x14ac:dyDescent="0.15">
      <c r="N11353" s="72"/>
    </row>
    <row r="11354" spans="14:14" x14ac:dyDescent="0.15">
      <c r="N11354" s="72"/>
    </row>
    <row r="11355" spans="14:14" x14ac:dyDescent="0.15">
      <c r="N11355" s="72"/>
    </row>
    <row r="11356" spans="14:14" x14ac:dyDescent="0.15">
      <c r="N11356" s="72"/>
    </row>
    <row r="11357" spans="14:14" x14ac:dyDescent="0.15">
      <c r="N11357" s="72"/>
    </row>
    <row r="11358" spans="14:14" x14ac:dyDescent="0.15">
      <c r="N11358" s="72"/>
    </row>
    <row r="11359" spans="14:14" x14ac:dyDescent="0.15">
      <c r="N11359" s="72"/>
    </row>
    <row r="11360" spans="14:14" x14ac:dyDescent="0.15">
      <c r="N11360" s="72"/>
    </row>
    <row r="11361" spans="14:14" x14ac:dyDescent="0.15">
      <c r="N11361" s="72"/>
    </row>
    <row r="11362" spans="14:14" x14ac:dyDescent="0.15">
      <c r="N11362" s="72"/>
    </row>
    <row r="11363" spans="14:14" x14ac:dyDescent="0.15">
      <c r="N11363" s="72"/>
    </row>
    <row r="11364" spans="14:14" x14ac:dyDescent="0.15">
      <c r="N11364" s="72"/>
    </row>
    <row r="11365" spans="14:14" x14ac:dyDescent="0.15">
      <c r="N11365" s="72"/>
    </row>
    <row r="11366" spans="14:14" x14ac:dyDescent="0.15">
      <c r="N11366" s="72"/>
    </row>
    <row r="11367" spans="14:14" x14ac:dyDescent="0.15">
      <c r="N11367" s="72"/>
    </row>
    <row r="11368" spans="14:14" x14ac:dyDescent="0.15">
      <c r="N11368" s="72"/>
    </row>
    <row r="11369" spans="14:14" x14ac:dyDescent="0.15">
      <c r="N11369" s="72"/>
    </row>
    <row r="11370" spans="14:14" x14ac:dyDescent="0.15">
      <c r="N11370" s="72"/>
    </row>
    <row r="11371" spans="14:14" x14ac:dyDescent="0.15">
      <c r="N11371" s="72"/>
    </row>
    <row r="11372" spans="14:14" x14ac:dyDescent="0.15">
      <c r="N11372" s="72"/>
    </row>
    <row r="11373" spans="14:14" x14ac:dyDescent="0.15">
      <c r="N11373" s="72"/>
    </row>
    <row r="11374" spans="14:14" x14ac:dyDescent="0.15">
      <c r="N11374" s="72"/>
    </row>
    <row r="11375" spans="14:14" x14ac:dyDescent="0.15">
      <c r="N11375" s="72"/>
    </row>
    <row r="11376" spans="14:14" x14ac:dyDescent="0.15">
      <c r="N11376" s="72"/>
    </row>
    <row r="11377" spans="14:14" x14ac:dyDescent="0.15">
      <c r="N11377" s="72"/>
    </row>
    <row r="11378" spans="14:14" x14ac:dyDescent="0.15">
      <c r="N11378" s="72"/>
    </row>
    <row r="11379" spans="14:14" x14ac:dyDescent="0.15">
      <c r="N11379" s="72"/>
    </row>
    <row r="11380" spans="14:14" x14ac:dyDescent="0.15">
      <c r="N11380" s="72"/>
    </row>
    <row r="11381" spans="14:14" x14ac:dyDescent="0.15">
      <c r="N11381" s="72"/>
    </row>
    <row r="11382" spans="14:14" x14ac:dyDescent="0.15">
      <c r="N11382" s="72"/>
    </row>
    <row r="11383" spans="14:14" x14ac:dyDescent="0.15">
      <c r="N11383" s="72"/>
    </row>
    <row r="11384" spans="14:14" x14ac:dyDescent="0.15">
      <c r="N11384" s="72"/>
    </row>
    <row r="11385" spans="14:14" x14ac:dyDescent="0.15">
      <c r="N11385" s="72"/>
    </row>
    <row r="11386" spans="14:14" x14ac:dyDescent="0.15">
      <c r="N11386" s="72"/>
    </row>
    <row r="11387" spans="14:14" x14ac:dyDescent="0.15">
      <c r="N11387" s="72"/>
    </row>
    <row r="11388" spans="14:14" x14ac:dyDescent="0.15">
      <c r="N11388" s="72"/>
    </row>
    <row r="11389" spans="14:14" x14ac:dyDescent="0.15">
      <c r="N11389" s="72"/>
    </row>
    <row r="11390" spans="14:14" x14ac:dyDescent="0.15">
      <c r="N11390" s="72"/>
    </row>
    <row r="11391" spans="14:14" x14ac:dyDescent="0.15">
      <c r="N11391" s="72"/>
    </row>
    <row r="11392" spans="14:14" x14ac:dyDescent="0.15">
      <c r="N11392" s="72"/>
    </row>
    <row r="11393" spans="14:14" x14ac:dyDescent="0.15">
      <c r="N11393" s="72"/>
    </row>
    <row r="11394" spans="14:14" x14ac:dyDescent="0.15">
      <c r="N11394" s="72"/>
    </row>
    <row r="11395" spans="14:14" x14ac:dyDescent="0.15">
      <c r="N11395" s="72"/>
    </row>
    <row r="11396" spans="14:14" x14ac:dyDescent="0.15">
      <c r="N11396" s="72"/>
    </row>
    <row r="11397" spans="14:14" x14ac:dyDescent="0.15">
      <c r="N11397" s="72"/>
    </row>
    <row r="11398" spans="14:14" x14ac:dyDescent="0.15">
      <c r="N11398" s="72"/>
    </row>
    <row r="11399" spans="14:14" x14ac:dyDescent="0.15">
      <c r="N11399" s="72"/>
    </row>
    <row r="11400" spans="14:14" x14ac:dyDescent="0.15">
      <c r="N11400" s="72"/>
    </row>
    <row r="11401" spans="14:14" x14ac:dyDescent="0.15">
      <c r="N11401" s="72"/>
    </row>
    <row r="11402" spans="14:14" x14ac:dyDescent="0.15">
      <c r="N11402" s="72"/>
    </row>
    <row r="11403" spans="14:14" x14ac:dyDescent="0.15">
      <c r="N11403" s="72"/>
    </row>
    <row r="11404" spans="14:14" x14ac:dyDescent="0.15">
      <c r="N11404" s="72"/>
    </row>
    <row r="11405" spans="14:14" x14ac:dyDescent="0.15">
      <c r="N11405" s="72"/>
    </row>
    <row r="11406" spans="14:14" x14ac:dyDescent="0.15">
      <c r="N11406" s="72"/>
    </row>
    <row r="11407" spans="14:14" x14ac:dyDescent="0.15">
      <c r="N11407" s="72"/>
    </row>
    <row r="11408" spans="14:14" x14ac:dyDescent="0.15">
      <c r="N11408" s="72"/>
    </row>
    <row r="11409" spans="14:14" x14ac:dyDescent="0.15">
      <c r="N11409" s="72"/>
    </row>
    <row r="11410" spans="14:14" x14ac:dyDescent="0.15">
      <c r="N11410" s="72"/>
    </row>
    <row r="11411" spans="14:14" x14ac:dyDescent="0.15">
      <c r="N11411" s="72"/>
    </row>
    <row r="11412" spans="14:14" x14ac:dyDescent="0.15">
      <c r="N11412" s="72"/>
    </row>
    <row r="11413" spans="14:14" x14ac:dyDescent="0.15">
      <c r="N11413" s="72"/>
    </row>
    <row r="11414" spans="14:14" x14ac:dyDescent="0.15">
      <c r="N11414" s="72"/>
    </row>
    <row r="11415" spans="14:14" x14ac:dyDescent="0.15">
      <c r="N11415" s="72"/>
    </row>
    <row r="11416" spans="14:14" x14ac:dyDescent="0.15">
      <c r="N11416" s="72"/>
    </row>
    <row r="11417" spans="14:14" x14ac:dyDescent="0.15">
      <c r="N11417" s="72"/>
    </row>
    <row r="11418" spans="14:14" x14ac:dyDescent="0.15">
      <c r="N11418" s="72"/>
    </row>
    <row r="11419" spans="14:14" x14ac:dyDescent="0.15">
      <c r="N11419" s="72"/>
    </row>
    <row r="11420" spans="14:14" x14ac:dyDescent="0.15">
      <c r="N11420" s="72"/>
    </row>
    <row r="11421" spans="14:14" x14ac:dyDescent="0.15">
      <c r="N11421" s="72"/>
    </row>
    <row r="11422" spans="14:14" x14ac:dyDescent="0.15">
      <c r="N11422" s="72"/>
    </row>
    <row r="11423" spans="14:14" x14ac:dyDescent="0.15">
      <c r="N11423" s="72"/>
    </row>
    <row r="11424" spans="14:14" x14ac:dyDescent="0.15">
      <c r="N11424" s="72"/>
    </row>
    <row r="11425" spans="14:14" x14ac:dyDescent="0.15">
      <c r="N11425" s="72"/>
    </row>
    <row r="11426" spans="14:14" x14ac:dyDescent="0.15">
      <c r="N11426" s="72"/>
    </row>
    <row r="11427" spans="14:14" x14ac:dyDescent="0.15">
      <c r="N11427" s="72"/>
    </row>
    <row r="11428" spans="14:14" x14ac:dyDescent="0.15">
      <c r="N11428" s="72"/>
    </row>
    <row r="11429" spans="14:14" x14ac:dyDescent="0.15">
      <c r="N11429" s="72"/>
    </row>
    <row r="11430" spans="14:14" x14ac:dyDescent="0.15">
      <c r="N11430" s="72"/>
    </row>
    <row r="11431" spans="14:14" x14ac:dyDescent="0.15">
      <c r="N11431" s="72"/>
    </row>
    <row r="11432" spans="14:14" x14ac:dyDescent="0.15">
      <c r="N11432" s="72"/>
    </row>
    <row r="11433" spans="14:14" x14ac:dyDescent="0.15">
      <c r="N11433" s="72"/>
    </row>
    <row r="11434" spans="14:14" x14ac:dyDescent="0.15">
      <c r="N11434" s="72"/>
    </row>
    <row r="11435" spans="14:14" x14ac:dyDescent="0.15">
      <c r="N11435" s="72"/>
    </row>
    <row r="11436" spans="14:14" x14ac:dyDescent="0.15">
      <c r="N11436" s="72"/>
    </row>
    <row r="11437" spans="14:14" x14ac:dyDescent="0.15">
      <c r="N11437" s="72"/>
    </row>
    <row r="11438" spans="14:14" x14ac:dyDescent="0.15">
      <c r="N11438" s="72"/>
    </row>
    <row r="11439" spans="14:14" x14ac:dyDescent="0.15">
      <c r="N11439" s="72"/>
    </row>
    <row r="11440" spans="14:14" x14ac:dyDescent="0.15">
      <c r="N11440" s="72"/>
    </row>
    <row r="11441" spans="14:14" x14ac:dyDescent="0.15">
      <c r="N11441" s="72"/>
    </row>
    <row r="11442" spans="14:14" x14ac:dyDescent="0.15">
      <c r="N11442" s="72"/>
    </row>
    <row r="11443" spans="14:14" x14ac:dyDescent="0.15">
      <c r="N11443" s="72"/>
    </row>
    <row r="11444" spans="14:14" x14ac:dyDescent="0.15">
      <c r="N11444" s="72"/>
    </row>
    <row r="11445" spans="14:14" x14ac:dyDescent="0.15">
      <c r="N11445" s="72"/>
    </row>
    <row r="11446" spans="14:14" x14ac:dyDescent="0.15">
      <c r="N11446" s="72"/>
    </row>
    <row r="11447" spans="14:14" x14ac:dyDescent="0.15">
      <c r="N11447" s="72"/>
    </row>
    <row r="11448" spans="14:14" x14ac:dyDescent="0.15">
      <c r="N11448" s="72"/>
    </row>
    <row r="11449" spans="14:14" x14ac:dyDescent="0.15">
      <c r="N11449" s="72"/>
    </row>
    <row r="11450" spans="14:14" x14ac:dyDescent="0.15">
      <c r="N11450" s="72"/>
    </row>
    <row r="11451" spans="14:14" x14ac:dyDescent="0.15">
      <c r="N11451" s="72"/>
    </row>
    <row r="11452" spans="14:14" x14ac:dyDescent="0.15">
      <c r="N11452" s="72"/>
    </row>
    <row r="11453" spans="14:14" x14ac:dyDescent="0.15">
      <c r="N11453" s="72"/>
    </row>
    <row r="11454" spans="14:14" x14ac:dyDescent="0.15">
      <c r="N11454" s="72"/>
    </row>
    <row r="11455" spans="14:14" x14ac:dyDescent="0.15">
      <c r="N11455" s="72"/>
    </row>
    <row r="11456" spans="14:14" x14ac:dyDescent="0.15">
      <c r="N11456" s="72"/>
    </row>
    <row r="11457" spans="14:14" x14ac:dyDescent="0.15">
      <c r="N11457" s="72"/>
    </row>
    <row r="11458" spans="14:14" x14ac:dyDescent="0.15">
      <c r="N11458" s="72"/>
    </row>
    <row r="11459" spans="14:14" x14ac:dyDescent="0.15">
      <c r="N11459" s="72"/>
    </row>
    <row r="11460" spans="14:14" x14ac:dyDescent="0.15">
      <c r="N11460" s="72"/>
    </row>
    <row r="11461" spans="14:14" x14ac:dyDescent="0.15">
      <c r="N11461" s="72"/>
    </row>
    <row r="11462" spans="14:14" x14ac:dyDescent="0.15">
      <c r="N11462" s="72"/>
    </row>
    <row r="11463" spans="14:14" x14ac:dyDescent="0.15">
      <c r="N11463" s="72"/>
    </row>
    <row r="11464" spans="14:14" x14ac:dyDescent="0.15">
      <c r="N11464" s="72"/>
    </row>
    <row r="11465" spans="14:14" x14ac:dyDescent="0.15">
      <c r="N11465" s="72"/>
    </row>
    <row r="11466" spans="14:14" x14ac:dyDescent="0.15">
      <c r="N11466" s="72"/>
    </row>
    <row r="11467" spans="14:14" x14ac:dyDescent="0.15">
      <c r="N11467" s="72"/>
    </row>
    <row r="11468" spans="14:14" x14ac:dyDescent="0.15">
      <c r="N11468" s="72"/>
    </row>
    <row r="11469" spans="14:14" x14ac:dyDescent="0.15">
      <c r="N11469" s="72"/>
    </row>
    <row r="11470" spans="14:14" x14ac:dyDescent="0.15">
      <c r="N11470" s="72"/>
    </row>
    <row r="11471" spans="14:14" x14ac:dyDescent="0.15">
      <c r="N11471" s="72"/>
    </row>
    <row r="11472" spans="14:14" x14ac:dyDescent="0.15">
      <c r="N11472" s="72"/>
    </row>
    <row r="11473" spans="14:14" x14ac:dyDescent="0.15">
      <c r="N11473" s="72"/>
    </row>
    <row r="11474" spans="14:14" x14ac:dyDescent="0.15">
      <c r="N11474" s="72"/>
    </row>
    <row r="11475" spans="14:14" x14ac:dyDescent="0.15">
      <c r="N11475" s="72"/>
    </row>
    <row r="11476" spans="14:14" x14ac:dyDescent="0.15">
      <c r="N11476" s="72"/>
    </row>
    <row r="11477" spans="14:14" x14ac:dyDescent="0.15">
      <c r="N11477" s="72"/>
    </row>
    <row r="11478" spans="14:14" x14ac:dyDescent="0.15">
      <c r="N11478" s="72"/>
    </row>
    <row r="11479" spans="14:14" x14ac:dyDescent="0.15">
      <c r="N11479" s="72"/>
    </row>
    <row r="11480" spans="14:14" x14ac:dyDescent="0.15">
      <c r="N11480" s="72"/>
    </row>
    <row r="11481" spans="14:14" x14ac:dyDescent="0.15">
      <c r="N11481" s="72"/>
    </row>
    <row r="11482" spans="14:14" x14ac:dyDescent="0.15">
      <c r="N11482" s="72"/>
    </row>
    <row r="11483" spans="14:14" x14ac:dyDescent="0.15">
      <c r="N11483" s="72"/>
    </row>
    <row r="11484" spans="14:14" x14ac:dyDescent="0.15">
      <c r="N11484" s="72"/>
    </row>
    <row r="11485" spans="14:14" x14ac:dyDescent="0.15">
      <c r="N11485" s="72"/>
    </row>
    <row r="11486" spans="14:14" x14ac:dyDescent="0.15">
      <c r="N11486" s="72"/>
    </row>
    <row r="11487" spans="14:14" x14ac:dyDescent="0.15">
      <c r="N11487" s="72"/>
    </row>
    <row r="11488" spans="14:14" x14ac:dyDescent="0.15">
      <c r="N11488" s="72"/>
    </row>
    <row r="11489" spans="14:14" x14ac:dyDescent="0.15">
      <c r="N11489" s="72"/>
    </row>
    <row r="11490" spans="14:14" x14ac:dyDescent="0.15">
      <c r="N11490" s="72"/>
    </row>
    <row r="11491" spans="14:14" x14ac:dyDescent="0.15">
      <c r="N11491" s="72"/>
    </row>
    <row r="11492" spans="14:14" x14ac:dyDescent="0.15">
      <c r="N11492" s="72"/>
    </row>
    <row r="11493" spans="14:14" x14ac:dyDescent="0.15">
      <c r="N11493" s="72"/>
    </row>
    <row r="11494" spans="14:14" x14ac:dyDescent="0.15">
      <c r="N11494" s="72"/>
    </row>
    <row r="11495" spans="14:14" x14ac:dyDescent="0.15">
      <c r="N11495" s="72"/>
    </row>
    <row r="11496" spans="14:14" x14ac:dyDescent="0.15">
      <c r="N11496" s="72"/>
    </row>
    <row r="11497" spans="14:14" x14ac:dyDescent="0.15">
      <c r="N11497" s="72"/>
    </row>
    <row r="11498" spans="14:14" x14ac:dyDescent="0.15">
      <c r="N11498" s="72"/>
    </row>
    <row r="11499" spans="14:14" x14ac:dyDescent="0.15">
      <c r="N11499" s="72"/>
    </row>
    <row r="11500" spans="14:14" x14ac:dyDescent="0.15">
      <c r="N11500" s="72"/>
    </row>
    <row r="11501" spans="14:14" x14ac:dyDescent="0.15">
      <c r="N11501" s="72"/>
    </row>
    <row r="11502" spans="14:14" x14ac:dyDescent="0.15">
      <c r="N11502" s="72"/>
    </row>
    <row r="11503" spans="14:14" x14ac:dyDescent="0.15">
      <c r="N11503" s="72"/>
    </row>
    <row r="11504" spans="14:14" x14ac:dyDescent="0.15">
      <c r="N11504" s="72"/>
    </row>
    <row r="11505" spans="14:14" x14ac:dyDescent="0.15">
      <c r="N11505" s="72"/>
    </row>
    <row r="11506" spans="14:14" x14ac:dyDescent="0.15">
      <c r="N11506" s="72"/>
    </row>
    <row r="11507" spans="14:14" x14ac:dyDescent="0.15">
      <c r="N11507" s="72"/>
    </row>
    <row r="11508" spans="14:14" x14ac:dyDescent="0.15">
      <c r="N11508" s="72"/>
    </row>
    <row r="11509" spans="14:14" x14ac:dyDescent="0.15">
      <c r="N11509" s="72"/>
    </row>
    <row r="11510" spans="14:14" x14ac:dyDescent="0.15">
      <c r="N11510" s="72"/>
    </row>
    <row r="11511" spans="14:14" x14ac:dyDescent="0.15">
      <c r="N11511" s="72"/>
    </row>
    <row r="11512" spans="14:14" x14ac:dyDescent="0.15">
      <c r="N11512" s="72"/>
    </row>
    <row r="11513" spans="14:14" x14ac:dyDescent="0.15">
      <c r="N11513" s="72"/>
    </row>
    <row r="11514" spans="14:14" x14ac:dyDescent="0.15">
      <c r="N11514" s="72"/>
    </row>
    <row r="11515" spans="14:14" x14ac:dyDescent="0.15">
      <c r="N11515" s="72"/>
    </row>
    <row r="11516" spans="14:14" x14ac:dyDescent="0.15">
      <c r="N11516" s="72"/>
    </row>
    <row r="11517" spans="14:14" x14ac:dyDescent="0.15">
      <c r="N11517" s="72"/>
    </row>
    <row r="11518" spans="14:14" x14ac:dyDescent="0.15">
      <c r="N11518" s="72"/>
    </row>
    <row r="11519" spans="14:14" x14ac:dyDescent="0.15">
      <c r="N11519" s="72"/>
    </row>
    <row r="11520" spans="14:14" x14ac:dyDescent="0.15">
      <c r="N11520" s="72"/>
    </row>
    <row r="11521" spans="14:14" x14ac:dyDescent="0.15">
      <c r="N11521" s="72"/>
    </row>
    <row r="11522" spans="14:14" x14ac:dyDescent="0.15">
      <c r="N11522" s="72"/>
    </row>
    <row r="11523" spans="14:14" x14ac:dyDescent="0.15">
      <c r="N11523" s="72"/>
    </row>
    <row r="11524" spans="14:14" x14ac:dyDescent="0.15">
      <c r="N11524" s="72"/>
    </row>
    <row r="11525" spans="14:14" x14ac:dyDescent="0.15">
      <c r="N11525" s="72"/>
    </row>
    <row r="11526" spans="14:14" x14ac:dyDescent="0.15">
      <c r="N11526" s="72"/>
    </row>
    <row r="11527" spans="14:14" x14ac:dyDescent="0.15">
      <c r="N11527" s="72"/>
    </row>
    <row r="11528" spans="14:14" x14ac:dyDescent="0.15">
      <c r="N11528" s="72"/>
    </row>
    <row r="11529" spans="14:14" x14ac:dyDescent="0.15">
      <c r="N11529" s="72"/>
    </row>
    <row r="11530" spans="14:14" x14ac:dyDescent="0.15">
      <c r="N11530" s="72"/>
    </row>
    <row r="11531" spans="14:14" x14ac:dyDescent="0.15">
      <c r="N11531" s="72"/>
    </row>
    <row r="11532" spans="14:14" x14ac:dyDescent="0.15">
      <c r="N11532" s="72"/>
    </row>
    <row r="11533" spans="14:14" x14ac:dyDescent="0.15">
      <c r="N11533" s="72"/>
    </row>
    <row r="11534" spans="14:14" x14ac:dyDescent="0.15">
      <c r="N11534" s="72"/>
    </row>
    <row r="11535" spans="14:14" x14ac:dyDescent="0.15">
      <c r="N11535" s="72"/>
    </row>
    <row r="11536" spans="14:14" x14ac:dyDescent="0.15">
      <c r="N11536" s="72"/>
    </row>
    <row r="11537" spans="14:14" x14ac:dyDescent="0.15">
      <c r="N11537" s="72"/>
    </row>
    <row r="11538" spans="14:14" x14ac:dyDescent="0.15">
      <c r="N11538" s="72"/>
    </row>
    <row r="11539" spans="14:14" x14ac:dyDescent="0.15">
      <c r="N11539" s="72"/>
    </row>
    <row r="11540" spans="14:14" x14ac:dyDescent="0.15">
      <c r="N11540" s="72"/>
    </row>
    <row r="11541" spans="14:14" x14ac:dyDescent="0.15">
      <c r="N11541" s="72"/>
    </row>
    <row r="11542" spans="14:14" x14ac:dyDescent="0.15">
      <c r="N11542" s="72"/>
    </row>
    <row r="11543" spans="14:14" x14ac:dyDescent="0.15">
      <c r="N11543" s="72"/>
    </row>
    <row r="11544" spans="14:14" x14ac:dyDescent="0.15">
      <c r="N11544" s="72"/>
    </row>
    <row r="11545" spans="14:14" x14ac:dyDescent="0.15">
      <c r="N11545" s="72"/>
    </row>
    <row r="11546" spans="14:14" x14ac:dyDescent="0.15">
      <c r="N11546" s="72"/>
    </row>
    <row r="11547" spans="14:14" x14ac:dyDescent="0.15">
      <c r="N11547" s="72"/>
    </row>
    <row r="11548" spans="14:14" x14ac:dyDescent="0.15">
      <c r="N11548" s="72"/>
    </row>
    <row r="11549" spans="14:14" x14ac:dyDescent="0.15">
      <c r="N11549" s="72"/>
    </row>
    <row r="11550" spans="14:14" x14ac:dyDescent="0.15">
      <c r="N11550" s="72"/>
    </row>
    <row r="11551" spans="14:14" x14ac:dyDescent="0.15">
      <c r="N11551" s="72"/>
    </row>
    <row r="11552" spans="14:14" x14ac:dyDescent="0.15">
      <c r="N11552" s="72"/>
    </row>
    <row r="11553" spans="14:14" x14ac:dyDescent="0.15">
      <c r="N11553" s="72"/>
    </row>
    <row r="11554" spans="14:14" x14ac:dyDescent="0.15">
      <c r="N11554" s="72"/>
    </row>
    <row r="11555" spans="14:14" x14ac:dyDescent="0.15">
      <c r="N11555" s="72"/>
    </row>
    <row r="11556" spans="14:14" x14ac:dyDescent="0.15">
      <c r="N11556" s="72"/>
    </row>
    <row r="11557" spans="14:14" x14ac:dyDescent="0.15">
      <c r="N11557" s="72"/>
    </row>
    <row r="11558" spans="14:14" x14ac:dyDescent="0.15">
      <c r="N11558" s="72"/>
    </row>
    <row r="11559" spans="14:14" x14ac:dyDescent="0.15">
      <c r="N11559" s="72"/>
    </row>
    <row r="11560" spans="14:14" x14ac:dyDescent="0.15">
      <c r="N11560" s="72"/>
    </row>
    <row r="11561" spans="14:14" x14ac:dyDescent="0.15">
      <c r="N11561" s="72"/>
    </row>
    <row r="11562" spans="14:14" x14ac:dyDescent="0.15">
      <c r="N11562" s="72"/>
    </row>
    <row r="11563" spans="14:14" x14ac:dyDescent="0.15">
      <c r="N11563" s="72"/>
    </row>
    <row r="11564" spans="14:14" x14ac:dyDescent="0.15">
      <c r="N11564" s="72"/>
    </row>
    <row r="11565" spans="14:14" x14ac:dyDescent="0.15">
      <c r="N11565" s="72"/>
    </row>
    <row r="11566" spans="14:14" x14ac:dyDescent="0.15">
      <c r="N11566" s="72"/>
    </row>
    <row r="11567" spans="14:14" x14ac:dyDescent="0.15">
      <c r="N11567" s="72"/>
    </row>
    <row r="11568" spans="14:14" x14ac:dyDescent="0.15">
      <c r="N11568" s="72"/>
    </row>
    <row r="11569" spans="14:14" x14ac:dyDescent="0.15">
      <c r="N11569" s="72"/>
    </row>
    <row r="11570" spans="14:14" x14ac:dyDescent="0.15">
      <c r="N11570" s="72"/>
    </row>
    <row r="11571" spans="14:14" x14ac:dyDescent="0.15">
      <c r="N11571" s="72"/>
    </row>
    <row r="11572" spans="14:14" x14ac:dyDescent="0.15">
      <c r="N11572" s="72"/>
    </row>
    <row r="11573" spans="14:14" x14ac:dyDescent="0.15">
      <c r="N11573" s="72"/>
    </row>
    <row r="11574" spans="14:14" x14ac:dyDescent="0.15">
      <c r="N11574" s="72"/>
    </row>
    <row r="11575" spans="14:14" x14ac:dyDescent="0.15">
      <c r="N11575" s="72"/>
    </row>
    <row r="11576" spans="14:14" x14ac:dyDescent="0.15">
      <c r="N11576" s="72"/>
    </row>
    <row r="11577" spans="14:14" x14ac:dyDescent="0.15">
      <c r="N11577" s="72"/>
    </row>
    <row r="11578" spans="14:14" x14ac:dyDescent="0.15">
      <c r="N11578" s="72"/>
    </row>
    <row r="11579" spans="14:14" x14ac:dyDescent="0.15">
      <c r="N11579" s="72"/>
    </row>
    <row r="11580" spans="14:14" x14ac:dyDescent="0.15">
      <c r="N11580" s="72"/>
    </row>
    <row r="11581" spans="14:14" x14ac:dyDescent="0.15">
      <c r="N11581" s="72"/>
    </row>
    <row r="11582" spans="14:14" x14ac:dyDescent="0.15">
      <c r="N11582" s="72"/>
    </row>
    <row r="11583" spans="14:14" x14ac:dyDescent="0.15">
      <c r="N11583" s="72"/>
    </row>
    <row r="11584" spans="14:14" x14ac:dyDescent="0.15">
      <c r="N11584" s="72"/>
    </row>
    <row r="11585" spans="14:14" x14ac:dyDescent="0.15">
      <c r="N11585" s="72"/>
    </row>
    <row r="11586" spans="14:14" x14ac:dyDescent="0.15">
      <c r="N11586" s="72"/>
    </row>
    <row r="11587" spans="14:14" x14ac:dyDescent="0.15">
      <c r="N11587" s="72"/>
    </row>
    <row r="11588" spans="14:14" x14ac:dyDescent="0.15">
      <c r="N11588" s="72"/>
    </row>
    <row r="11589" spans="14:14" x14ac:dyDescent="0.15">
      <c r="N11589" s="72"/>
    </row>
    <row r="11590" spans="14:14" x14ac:dyDescent="0.15">
      <c r="N11590" s="72"/>
    </row>
    <row r="11591" spans="14:14" x14ac:dyDescent="0.15">
      <c r="N11591" s="72"/>
    </row>
    <row r="11592" spans="14:14" x14ac:dyDescent="0.15">
      <c r="N11592" s="72"/>
    </row>
    <row r="11593" spans="14:14" x14ac:dyDescent="0.15">
      <c r="N11593" s="72"/>
    </row>
    <row r="11594" spans="14:14" x14ac:dyDescent="0.15">
      <c r="N11594" s="72"/>
    </row>
    <row r="11595" spans="14:14" x14ac:dyDescent="0.15">
      <c r="N11595" s="72"/>
    </row>
    <row r="11596" spans="14:14" x14ac:dyDescent="0.15">
      <c r="N11596" s="72"/>
    </row>
    <row r="11597" spans="14:14" x14ac:dyDescent="0.15">
      <c r="N11597" s="72"/>
    </row>
    <row r="11598" spans="14:14" x14ac:dyDescent="0.15">
      <c r="N11598" s="72"/>
    </row>
    <row r="11599" spans="14:14" x14ac:dyDescent="0.15">
      <c r="N11599" s="72"/>
    </row>
    <row r="11600" spans="14:14" x14ac:dyDescent="0.15">
      <c r="N11600" s="72"/>
    </row>
    <row r="11601" spans="14:14" x14ac:dyDescent="0.15">
      <c r="N11601" s="72"/>
    </row>
    <row r="11602" spans="14:14" x14ac:dyDescent="0.15">
      <c r="N11602" s="72"/>
    </row>
    <row r="11603" spans="14:14" x14ac:dyDescent="0.15">
      <c r="N11603" s="72"/>
    </row>
    <row r="11604" spans="14:14" x14ac:dyDescent="0.15">
      <c r="N11604" s="72"/>
    </row>
    <row r="11605" spans="14:14" x14ac:dyDescent="0.15">
      <c r="N11605" s="72"/>
    </row>
    <row r="11606" spans="14:14" x14ac:dyDescent="0.15">
      <c r="N11606" s="72"/>
    </row>
    <row r="11607" spans="14:14" x14ac:dyDescent="0.15">
      <c r="N11607" s="72"/>
    </row>
    <row r="11608" spans="14:14" x14ac:dyDescent="0.15">
      <c r="N11608" s="72"/>
    </row>
    <row r="11609" spans="14:14" x14ac:dyDescent="0.15">
      <c r="N11609" s="72"/>
    </row>
    <row r="11610" spans="14:14" x14ac:dyDescent="0.15">
      <c r="N11610" s="72"/>
    </row>
    <row r="11611" spans="14:14" x14ac:dyDescent="0.15">
      <c r="N11611" s="72"/>
    </row>
    <row r="11612" spans="14:14" x14ac:dyDescent="0.15">
      <c r="N11612" s="72"/>
    </row>
    <row r="11613" spans="14:14" x14ac:dyDescent="0.15">
      <c r="N11613" s="72"/>
    </row>
    <row r="11614" spans="14:14" x14ac:dyDescent="0.15">
      <c r="N11614" s="72"/>
    </row>
    <row r="11615" spans="14:14" x14ac:dyDescent="0.15">
      <c r="N11615" s="72"/>
    </row>
    <row r="11616" spans="14:14" x14ac:dyDescent="0.15">
      <c r="N11616" s="72"/>
    </row>
    <row r="11617" spans="14:14" x14ac:dyDescent="0.15">
      <c r="N11617" s="72"/>
    </row>
    <row r="11618" spans="14:14" x14ac:dyDescent="0.15">
      <c r="N11618" s="72"/>
    </row>
    <row r="11619" spans="14:14" x14ac:dyDescent="0.15">
      <c r="N11619" s="72"/>
    </row>
    <row r="11620" spans="14:14" x14ac:dyDescent="0.15">
      <c r="N11620" s="72"/>
    </row>
    <row r="11621" spans="14:14" x14ac:dyDescent="0.15">
      <c r="N11621" s="72"/>
    </row>
    <row r="11622" spans="14:14" x14ac:dyDescent="0.15">
      <c r="N11622" s="72"/>
    </row>
    <row r="11623" spans="14:14" x14ac:dyDescent="0.15">
      <c r="N11623" s="72"/>
    </row>
    <row r="11624" spans="14:14" x14ac:dyDescent="0.15">
      <c r="N11624" s="72"/>
    </row>
    <row r="11625" spans="14:14" x14ac:dyDescent="0.15">
      <c r="N11625" s="72"/>
    </row>
    <row r="11626" spans="14:14" x14ac:dyDescent="0.15">
      <c r="N11626" s="72"/>
    </row>
    <row r="11627" spans="14:14" x14ac:dyDescent="0.15">
      <c r="N11627" s="72"/>
    </row>
    <row r="11628" spans="14:14" x14ac:dyDescent="0.15">
      <c r="N11628" s="72"/>
    </row>
    <row r="11629" spans="14:14" x14ac:dyDescent="0.15">
      <c r="N11629" s="72"/>
    </row>
    <row r="11630" spans="14:14" x14ac:dyDescent="0.15">
      <c r="N11630" s="72"/>
    </row>
    <row r="11631" spans="14:14" x14ac:dyDescent="0.15">
      <c r="N11631" s="72"/>
    </row>
    <row r="11632" spans="14:14" x14ac:dyDescent="0.15">
      <c r="N11632" s="72"/>
    </row>
    <row r="11633" spans="14:14" x14ac:dyDescent="0.15">
      <c r="N11633" s="72"/>
    </row>
    <row r="11634" spans="14:14" x14ac:dyDescent="0.15">
      <c r="N11634" s="72"/>
    </row>
    <row r="11635" spans="14:14" x14ac:dyDescent="0.15">
      <c r="N11635" s="72"/>
    </row>
    <row r="11636" spans="14:14" x14ac:dyDescent="0.15">
      <c r="N11636" s="72"/>
    </row>
    <row r="11637" spans="14:14" x14ac:dyDescent="0.15">
      <c r="N11637" s="72"/>
    </row>
    <row r="11638" spans="14:14" x14ac:dyDescent="0.15">
      <c r="N11638" s="72"/>
    </row>
    <row r="11639" spans="14:14" x14ac:dyDescent="0.15">
      <c r="N11639" s="72"/>
    </row>
    <row r="11640" spans="14:14" x14ac:dyDescent="0.15">
      <c r="N11640" s="72"/>
    </row>
    <row r="11641" spans="14:14" x14ac:dyDescent="0.15">
      <c r="N11641" s="72"/>
    </row>
    <row r="11642" spans="14:14" x14ac:dyDescent="0.15">
      <c r="N11642" s="72"/>
    </row>
    <row r="11643" spans="14:14" x14ac:dyDescent="0.15">
      <c r="N11643" s="72"/>
    </row>
    <row r="11644" spans="14:14" x14ac:dyDescent="0.15">
      <c r="N11644" s="72"/>
    </row>
    <row r="11645" spans="14:14" x14ac:dyDescent="0.15">
      <c r="N11645" s="72"/>
    </row>
    <row r="11646" spans="14:14" x14ac:dyDescent="0.15">
      <c r="N11646" s="72"/>
    </row>
    <row r="11647" spans="14:14" x14ac:dyDescent="0.15">
      <c r="N11647" s="72"/>
    </row>
    <row r="11648" spans="14:14" x14ac:dyDescent="0.15">
      <c r="N11648" s="72"/>
    </row>
    <row r="11649" spans="14:14" x14ac:dyDescent="0.15">
      <c r="N11649" s="72"/>
    </row>
    <row r="11650" spans="14:14" x14ac:dyDescent="0.15">
      <c r="N11650" s="72"/>
    </row>
    <row r="11651" spans="14:14" x14ac:dyDescent="0.15">
      <c r="N11651" s="72"/>
    </row>
    <row r="11652" spans="14:14" x14ac:dyDescent="0.15">
      <c r="N11652" s="72"/>
    </row>
    <row r="11653" spans="14:14" x14ac:dyDescent="0.15">
      <c r="N11653" s="72"/>
    </row>
    <row r="11654" spans="14:14" x14ac:dyDescent="0.15">
      <c r="N11654" s="72"/>
    </row>
    <row r="11655" spans="14:14" x14ac:dyDescent="0.15">
      <c r="N11655" s="72"/>
    </row>
    <row r="11656" spans="14:14" x14ac:dyDescent="0.15">
      <c r="N11656" s="72"/>
    </row>
    <row r="11657" spans="14:14" x14ac:dyDescent="0.15">
      <c r="N11657" s="72"/>
    </row>
    <row r="11658" spans="14:14" x14ac:dyDescent="0.15">
      <c r="N11658" s="72"/>
    </row>
    <row r="11659" spans="14:14" x14ac:dyDescent="0.15">
      <c r="N11659" s="72"/>
    </row>
    <row r="11660" spans="14:14" x14ac:dyDescent="0.15">
      <c r="N11660" s="72"/>
    </row>
    <row r="11661" spans="14:14" x14ac:dyDescent="0.15">
      <c r="N11661" s="72"/>
    </row>
    <row r="11662" spans="14:14" x14ac:dyDescent="0.15">
      <c r="N11662" s="72"/>
    </row>
    <row r="11663" spans="14:14" x14ac:dyDescent="0.15">
      <c r="N11663" s="72"/>
    </row>
    <row r="11664" spans="14:14" x14ac:dyDescent="0.15">
      <c r="N11664" s="72"/>
    </row>
    <row r="11665" spans="14:14" x14ac:dyDescent="0.15">
      <c r="N11665" s="72"/>
    </row>
    <row r="11666" spans="14:14" x14ac:dyDescent="0.15">
      <c r="N11666" s="72"/>
    </row>
    <row r="11667" spans="14:14" x14ac:dyDescent="0.15">
      <c r="N11667" s="72"/>
    </row>
    <row r="11668" spans="14:14" x14ac:dyDescent="0.15">
      <c r="N11668" s="72"/>
    </row>
    <row r="11669" spans="14:14" x14ac:dyDescent="0.15">
      <c r="N11669" s="72"/>
    </row>
    <row r="11670" spans="14:14" x14ac:dyDescent="0.15">
      <c r="N11670" s="72"/>
    </row>
    <row r="11671" spans="14:14" x14ac:dyDescent="0.15">
      <c r="N11671" s="72"/>
    </row>
    <row r="11672" spans="14:14" x14ac:dyDescent="0.15">
      <c r="N11672" s="72"/>
    </row>
    <row r="11673" spans="14:14" x14ac:dyDescent="0.15">
      <c r="N11673" s="72"/>
    </row>
    <row r="11674" spans="14:14" x14ac:dyDescent="0.15">
      <c r="N11674" s="72"/>
    </row>
    <row r="11675" spans="14:14" x14ac:dyDescent="0.15">
      <c r="N11675" s="72"/>
    </row>
    <row r="11676" spans="14:14" x14ac:dyDescent="0.15">
      <c r="N11676" s="72"/>
    </row>
    <row r="11677" spans="14:14" x14ac:dyDescent="0.15">
      <c r="N11677" s="72"/>
    </row>
    <row r="11678" spans="14:14" x14ac:dyDescent="0.15">
      <c r="N11678" s="72"/>
    </row>
    <row r="11679" spans="14:14" x14ac:dyDescent="0.15">
      <c r="N11679" s="72"/>
    </row>
    <row r="11680" spans="14:14" x14ac:dyDescent="0.15">
      <c r="N11680" s="72"/>
    </row>
    <row r="11681" spans="14:14" x14ac:dyDescent="0.15">
      <c r="N11681" s="72"/>
    </row>
    <row r="11682" spans="14:14" x14ac:dyDescent="0.15">
      <c r="N11682" s="72"/>
    </row>
    <row r="11683" spans="14:14" x14ac:dyDescent="0.15">
      <c r="N11683" s="72"/>
    </row>
    <row r="11684" spans="14:14" x14ac:dyDescent="0.15">
      <c r="N11684" s="72"/>
    </row>
    <row r="11685" spans="14:14" x14ac:dyDescent="0.15">
      <c r="N11685" s="72"/>
    </row>
    <row r="11686" spans="14:14" x14ac:dyDescent="0.15">
      <c r="N11686" s="72"/>
    </row>
    <row r="11687" spans="14:14" x14ac:dyDescent="0.15">
      <c r="N11687" s="72"/>
    </row>
    <row r="11688" spans="14:14" x14ac:dyDescent="0.15">
      <c r="N11688" s="72"/>
    </row>
    <row r="11689" spans="14:14" x14ac:dyDescent="0.15">
      <c r="N11689" s="72"/>
    </row>
    <row r="11690" spans="14:14" x14ac:dyDescent="0.15">
      <c r="N11690" s="72"/>
    </row>
    <row r="11691" spans="14:14" x14ac:dyDescent="0.15">
      <c r="N11691" s="72"/>
    </row>
    <row r="11692" spans="14:14" x14ac:dyDescent="0.15">
      <c r="N11692" s="72"/>
    </row>
    <row r="11693" spans="14:14" x14ac:dyDescent="0.15">
      <c r="N11693" s="72"/>
    </row>
    <row r="11694" spans="14:14" x14ac:dyDescent="0.15">
      <c r="N11694" s="72"/>
    </row>
    <row r="11695" spans="14:14" x14ac:dyDescent="0.15">
      <c r="N11695" s="72"/>
    </row>
    <row r="11696" spans="14:14" x14ac:dyDescent="0.15">
      <c r="N11696" s="72"/>
    </row>
    <row r="11697" spans="14:14" x14ac:dyDescent="0.15">
      <c r="N11697" s="72"/>
    </row>
    <row r="11698" spans="14:14" x14ac:dyDescent="0.15">
      <c r="N11698" s="72"/>
    </row>
    <row r="11699" spans="14:14" x14ac:dyDescent="0.15">
      <c r="N11699" s="72"/>
    </row>
    <row r="11700" spans="14:14" x14ac:dyDescent="0.15">
      <c r="N11700" s="72"/>
    </row>
    <row r="11701" spans="14:14" x14ac:dyDescent="0.15">
      <c r="N11701" s="72"/>
    </row>
    <row r="11702" spans="14:14" x14ac:dyDescent="0.15">
      <c r="N11702" s="72"/>
    </row>
    <row r="11703" spans="14:14" x14ac:dyDescent="0.15">
      <c r="N11703" s="72"/>
    </row>
    <row r="11704" spans="14:14" x14ac:dyDescent="0.15">
      <c r="N11704" s="72"/>
    </row>
    <row r="11705" spans="14:14" x14ac:dyDescent="0.15">
      <c r="N11705" s="72"/>
    </row>
    <row r="11706" spans="14:14" x14ac:dyDescent="0.15">
      <c r="N11706" s="72"/>
    </row>
    <row r="11707" spans="14:14" x14ac:dyDescent="0.15">
      <c r="N11707" s="72"/>
    </row>
    <row r="11708" spans="14:14" x14ac:dyDescent="0.15">
      <c r="N11708" s="72"/>
    </row>
    <row r="11709" spans="14:14" x14ac:dyDescent="0.15">
      <c r="N11709" s="72"/>
    </row>
    <row r="11710" spans="14:14" x14ac:dyDescent="0.15">
      <c r="N11710" s="72"/>
    </row>
    <row r="11711" spans="14:14" x14ac:dyDescent="0.15">
      <c r="N11711" s="72"/>
    </row>
    <row r="11712" spans="14:14" x14ac:dyDescent="0.15">
      <c r="N11712" s="72"/>
    </row>
    <row r="11713" spans="14:14" x14ac:dyDescent="0.15">
      <c r="N11713" s="72"/>
    </row>
    <row r="11714" spans="14:14" x14ac:dyDescent="0.15">
      <c r="N11714" s="72"/>
    </row>
    <row r="11715" spans="14:14" x14ac:dyDescent="0.15">
      <c r="N11715" s="72"/>
    </row>
    <row r="11716" spans="14:14" x14ac:dyDescent="0.15">
      <c r="N11716" s="72"/>
    </row>
    <row r="11717" spans="14:14" x14ac:dyDescent="0.15">
      <c r="N11717" s="72"/>
    </row>
    <row r="11718" spans="14:14" x14ac:dyDescent="0.15">
      <c r="N11718" s="72"/>
    </row>
    <row r="11719" spans="14:14" x14ac:dyDescent="0.15">
      <c r="N11719" s="72"/>
    </row>
    <row r="11720" spans="14:14" x14ac:dyDescent="0.15">
      <c r="N11720" s="72"/>
    </row>
    <row r="11721" spans="14:14" x14ac:dyDescent="0.15">
      <c r="N11721" s="72"/>
    </row>
    <row r="11722" spans="14:14" x14ac:dyDescent="0.15">
      <c r="N11722" s="72"/>
    </row>
    <row r="11723" spans="14:14" x14ac:dyDescent="0.15">
      <c r="N11723" s="72"/>
    </row>
    <row r="11724" spans="14:14" x14ac:dyDescent="0.15">
      <c r="N11724" s="72"/>
    </row>
    <row r="11725" spans="14:14" x14ac:dyDescent="0.15">
      <c r="N11725" s="72"/>
    </row>
    <row r="11726" spans="14:14" x14ac:dyDescent="0.15">
      <c r="N11726" s="72"/>
    </row>
    <row r="11727" spans="14:14" x14ac:dyDescent="0.15">
      <c r="N11727" s="72"/>
    </row>
    <row r="11728" spans="14:14" x14ac:dyDescent="0.15">
      <c r="N11728" s="72"/>
    </row>
    <row r="11729" spans="14:14" x14ac:dyDescent="0.15">
      <c r="N11729" s="72"/>
    </row>
    <row r="11730" spans="14:14" x14ac:dyDescent="0.15">
      <c r="N11730" s="72"/>
    </row>
    <row r="11731" spans="14:14" x14ac:dyDescent="0.15">
      <c r="N11731" s="72"/>
    </row>
    <row r="11732" spans="14:14" x14ac:dyDescent="0.15">
      <c r="N11732" s="72"/>
    </row>
    <row r="11733" spans="14:14" x14ac:dyDescent="0.15">
      <c r="N11733" s="72"/>
    </row>
    <row r="11734" spans="14:14" x14ac:dyDescent="0.15">
      <c r="N11734" s="72"/>
    </row>
    <row r="11735" spans="14:14" x14ac:dyDescent="0.15">
      <c r="N11735" s="72"/>
    </row>
    <row r="11736" spans="14:14" x14ac:dyDescent="0.15">
      <c r="N11736" s="72"/>
    </row>
    <row r="11737" spans="14:14" x14ac:dyDescent="0.15">
      <c r="N11737" s="72"/>
    </row>
    <row r="11738" spans="14:14" x14ac:dyDescent="0.15">
      <c r="N11738" s="72"/>
    </row>
    <row r="11739" spans="14:14" x14ac:dyDescent="0.15">
      <c r="N11739" s="72"/>
    </row>
    <row r="11740" spans="14:14" x14ac:dyDescent="0.15">
      <c r="N11740" s="72"/>
    </row>
    <row r="11741" spans="14:14" x14ac:dyDescent="0.15">
      <c r="N11741" s="72"/>
    </row>
    <row r="11742" spans="14:14" x14ac:dyDescent="0.15">
      <c r="N11742" s="72"/>
    </row>
    <row r="11743" spans="14:14" x14ac:dyDescent="0.15">
      <c r="N11743" s="72"/>
    </row>
    <row r="11744" spans="14:14" x14ac:dyDescent="0.15">
      <c r="N11744" s="72"/>
    </row>
    <row r="11745" spans="14:14" x14ac:dyDescent="0.15">
      <c r="N11745" s="72"/>
    </row>
    <row r="11746" spans="14:14" x14ac:dyDescent="0.15">
      <c r="N11746" s="72"/>
    </row>
    <row r="11747" spans="14:14" x14ac:dyDescent="0.15">
      <c r="N11747" s="72"/>
    </row>
    <row r="11748" spans="14:14" x14ac:dyDescent="0.15">
      <c r="N11748" s="72"/>
    </row>
    <row r="11749" spans="14:14" x14ac:dyDescent="0.15">
      <c r="N11749" s="72"/>
    </row>
    <row r="11750" spans="14:14" x14ac:dyDescent="0.15">
      <c r="N11750" s="72"/>
    </row>
    <row r="11751" spans="14:14" x14ac:dyDescent="0.15">
      <c r="N11751" s="72"/>
    </row>
    <row r="11752" spans="14:14" x14ac:dyDescent="0.15">
      <c r="N11752" s="72"/>
    </row>
    <row r="11753" spans="14:14" x14ac:dyDescent="0.15">
      <c r="N11753" s="72"/>
    </row>
    <row r="11754" spans="14:14" x14ac:dyDescent="0.15">
      <c r="N11754" s="72"/>
    </row>
    <row r="11755" spans="14:14" x14ac:dyDescent="0.15">
      <c r="N11755" s="72"/>
    </row>
    <row r="11756" spans="14:14" x14ac:dyDescent="0.15">
      <c r="N11756" s="72"/>
    </row>
    <row r="11757" spans="14:14" x14ac:dyDescent="0.15">
      <c r="N11757" s="72"/>
    </row>
    <row r="11758" spans="14:14" x14ac:dyDescent="0.15">
      <c r="N11758" s="72"/>
    </row>
    <row r="11759" spans="14:14" x14ac:dyDescent="0.15">
      <c r="N11759" s="72"/>
    </row>
    <row r="11760" spans="14:14" x14ac:dyDescent="0.15">
      <c r="N11760" s="72"/>
    </row>
    <row r="11761" spans="14:14" x14ac:dyDescent="0.15">
      <c r="N11761" s="72"/>
    </row>
    <row r="11762" spans="14:14" x14ac:dyDescent="0.15">
      <c r="N11762" s="72"/>
    </row>
    <row r="11763" spans="14:14" x14ac:dyDescent="0.15">
      <c r="N11763" s="72"/>
    </row>
    <row r="11764" spans="14:14" x14ac:dyDescent="0.15">
      <c r="N11764" s="72"/>
    </row>
    <row r="11765" spans="14:14" x14ac:dyDescent="0.15">
      <c r="N11765" s="72"/>
    </row>
    <row r="11766" spans="14:14" x14ac:dyDescent="0.15">
      <c r="N11766" s="72"/>
    </row>
    <row r="11767" spans="14:14" x14ac:dyDescent="0.15">
      <c r="N11767" s="72"/>
    </row>
    <row r="11768" spans="14:14" x14ac:dyDescent="0.15">
      <c r="N11768" s="72"/>
    </row>
    <row r="11769" spans="14:14" x14ac:dyDescent="0.15">
      <c r="N11769" s="72"/>
    </row>
    <row r="11770" spans="14:14" x14ac:dyDescent="0.15">
      <c r="N11770" s="72"/>
    </row>
    <row r="11771" spans="14:14" x14ac:dyDescent="0.15">
      <c r="N11771" s="72"/>
    </row>
    <row r="11772" spans="14:14" x14ac:dyDescent="0.15">
      <c r="N11772" s="72"/>
    </row>
    <row r="11773" spans="14:14" x14ac:dyDescent="0.15">
      <c r="N11773" s="72"/>
    </row>
    <row r="11774" spans="14:14" x14ac:dyDescent="0.15">
      <c r="N11774" s="72"/>
    </row>
    <row r="11775" spans="14:14" x14ac:dyDescent="0.15">
      <c r="N11775" s="72"/>
    </row>
    <row r="11776" spans="14:14" x14ac:dyDescent="0.15">
      <c r="N11776" s="72"/>
    </row>
    <row r="11777" spans="14:14" x14ac:dyDescent="0.15">
      <c r="N11777" s="72"/>
    </row>
    <row r="11778" spans="14:14" x14ac:dyDescent="0.15">
      <c r="N11778" s="72"/>
    </row>
    <row r="11779" spans="14:14" x14ac:dyDescent="0.15">
      <c r="N11779" s="72"/>
    </row>
    <row r="11780" spans="14:14" x14ac:dyDescent="0.15">
      <c r="N11780" s="72"/>
    </row>
    <row r="11781" spans="14:14" x14ac:dyDescent="0.15">
      <c r="N11781" s="72"/>
    </row>
    <row r="11782" spans="14:14" x14ac:dyDescent="0.15">
      <c r="N11782" s="72"/>
    </row>
    <row r="11783" spans="14:14" x14ac:dyDescent="0.15">
      <c r="N11783" s="72"/>
    </row>
    <row r="11784" spans="14:14" x14ac:dyDescent="0.15">
      <c r="N11784" s="72"/>
    </row>
    <row r="11785" spans="14:14" x14ac:dyDescent="0.15">
      <c r="N11785" s="72"/>
    </row>
    <row r="11786" spans="14:14" x14ac:dyDescent="0.15">
      <c r="N11786" s="72"/>
    </row>
    <row r="11787" spans="14:14" x14ac:dyDescent="0.15">
      <c r="N11787" s="72"/>
    </row>
    <row r="11788" spans="14:14" x14ac:dyDescent="0.15">
      <c r="N11788" s="72"/>
    </row>
    <row r="11789" spans="14:14" x14ac:dyDescent="0.15">
      <c r="N11789" s="72"/>
    </row>
    <row r="11790" spans="14:14" x14ac:dyDescent="0.15">
      <c r="N11790" s="72"/>
    </row>
    <row r="11791" spans="14:14" x14ac:dyDescent="0.15">
      <c r="N11791" s="72"/>
    </row>
    <row r="11792" spans="14:14" x14ac:dyDescent="0.15">
      <c r="N11792" s="72"/>
    </row>
    <row r="11793" spans="14:14" x14ac:dyDescent="0.15">
      <c r="N11793" s="72"/>
    </row>
    <row r="11794" spans="14:14" x14ac:dyDescent="0.15">
      <c r="N11794" s="72"/>
    </row>
    <row r="11795" spans="14:14" x14ac:dyDescent="0.15">
      <c r="N11795" s="72"/>
    </row>
    <row r="11796" spans="14:14" x14ac:dyDescent="0.15">
      <c r="N11796" s="72"/>
    </row>
    <row r="11797" spans="14:14" x14ac:dyDescent="0.15">
      <c r="N11797" s="72"/>
    </row>
    <row r="11798" spans="14:14" x14ac:dyDescent="0.15">
      <c r="N11798" s="72"/>
    </row>
    <row r="11799" spans="14:14" x14ac:dyDescent="0.15">
      <c r="N11799" s="72"/>
    </row>
    <row r="11800" spans="14:14" x14ac:dyDescent="0.15">
      <c r="N11800" s="72"/>
    </row>
    <row r="11801" spans="14:14" x14ac:dyDescent="0.15">
      <c r="N11801" s="72"/>
    </row>
    <row r="11802" spans="14:14" x14ac:dyDescent="0.15">
      <c r="N11802" s="72"/>
    </row>
    <row r="11803" spans="14:14" x14ac:dyDescent="0.15">
      <c r="N11803" s="72"/>
    </row>
    <row r="11804" spans="14:14" x14ac:dyDescent="0.15">
      <c r="N11804" s="72"/>
    </row>
    <row r="11805" spans="14:14" x14ac:dyDescent="0.15">
      <c r="N11805" s="72"/>
    </row>
    <row r="11806" spans="14:14" x14ac:dyDescent="0.15">
      <c r="N11806" s="72"/>
    </row>
    <row r="11807" spans="14:14" x14ac:dyDescent="0.15">
      <c r="N11807" s="72"/>
    </row>
    <row r="11808" spans="14:14" x14ac:dyDescent="0.15">
      <c r="N11808" s="72"/>
    </row>
    <row r="11809" spans="14:14" x14ac:dyDescent="0.15">
      <c r="N11809" s="72"/>
    </row>
    <row r="11810" spans="14:14" x14ac:dyDescent="0.15">
      <c r="N11810" s="72"/>
    </row>
    <row r="11811" spans="14:14" x14ac:dyDescent="0.15">
      <c r="N11811" s="72"/>
    </row>
    <row r="11812" spans="14:14" x14ac:dyDescent="0.15">
      <c r="N11812" s="72"/>
    </row>
    <row r="11813" spans="14:14" x14ac:dyDescent="0.15">
      <c r="N11813" s="72"/>
    </row>
    <row r="11814" spans="14:14" x14ac:dyDescent="0.15">
      <c r="N11814" s="72"/>
    </row>
    <row r="11815" spans="14:14" x14ac:dyDescent="0.15">
      <c r="N11815" s="72"/>
    </row>
    <row r="11816" spans="14:14" x14ac:dyDescent="0.15">
      <c r="N11816" s="72"/>
    </row>
    <row r="11817" spans="14:14" x14ac:dyDescent="0.15">
      <c r="N11817" s="72"/>
    </row>
    <row r="11818" spans="14:14" x14ac:dyDescent="0.15">
      <c r="N11818" s="72"/>
    </row>
    <row r="11819" spans="14:14" x14ac:dyDescent="0.15">
      <c r="N11819" s="72"/>
    </row>
    <row r="11820" spans="14:14" x14ac:dyDescent="0.15">
      <c r="N11820" s="72"/>
    </row>
    <row r="11821" spans="14:14" x14ac:dyDescent="0.15">
      <c r="N11821" s="72"/>
    </row>
    <row r="11822" spans="14:14" x14ac:dyDescent="0.15">
      <c r="N11822" s="72"/>
    </row>
    <row r="11823" spans="14:14" x14ac:dyDescent="0.15">
      <c r="N11823" s="72"/>
    </row>
    <row r="11824" spans="14:14" x14ac:dyDescent="0.15">
      <c r="N11824" s="72"/>
    </row>
    <row r="11825" spans="14:14" x14ac:dyDescent="0.15">
      <c r="N11825" s="72"/>
    </row>
    <row r="11826" spans="14:14" x14ac:dyDescent="0.15">
      <c r="N11826" s="72"/>
    </row>
    <row r="11827" spans="14:14" x14ac:dyDescent="0.15">
      <c r="N11827" s="72"/>
    </row>
    <row r="11828" spans="14:14" x14ac:dyDescent="0.15">
      <c r="N11828" s="72"/>
    </row>
    <row r="11829" spans="14:14" x14ac:dyDescent="0.15">
      <c r="N11829" s="72"/>
    </row>
    <row r="11830" spans="14:14" x14ac:dyDescent="0.15">
      <c r="N11830" s="72"/>
    </row>
    <row r="11831" spans="14:14" x14ac:dyDescent="0.15">
      <c r="N11831" s="72"/>
    </row>
    <row r="11832" spans="14:14" x14ac:dyDescent="0.15">
      <c r="N11832" s="72"/>
    </row>
    <row r="11833" spans="14:14" x14ac:dyDescent="0.15">
      <c r="N11833" s="72"/>
    </row>
    <row r="11834" spans="14:14" x14ac:dyDescent="0.15">
      <c r="N11834" s="72"/>
    </row>
    <row r="11835" spans="14:14" x14ac:dyDescent="0.15">
      <c r="N11835" s="72"/>
    </row>
    <row r="11836" spans="14:14" x14ac:dyDescent="0.15">
      <c r="N11836" s="72"/>
    </row>
    <row r="11837" spans="14:14" x14ac:dyDescent="0.15">
      <c r="N11837" s="72"/>
    </row>
    <row r="11838" spans="14:14" x14ac:dyDescent="0.15">
      <c r="N11838" s="72"/>
    </row>
    <row r="11839" spans="14:14" x14ac:dyDescent="0.15">
      <c r="N11839" s="72"/>
    </row>
    <row r="11840" spans="14:14" x14ac:dyDescent="0.15">
      <c r="N11840" s="72"/>
    </row>
    <row r="11841" spans="14:14" x14ac:dyDescent="0.15">
      <c r="N11841" s="72"/>
    </row>
    <row r="11842" spans="14:14" x14ac:dyDescent="0.15">
      <c r="N11842" s="72"/>
    </row>
    <row r="11843" spans="14:14" x14ac:dyDescent="0.15">
      <c r="N11843" s="72"/>
    </row>
    <row r="11844" spans="14:14" x14ac:dyDescent="0.15">
      <c r="N11844" s="72"/>
    </row>
    <row r="11845" spans="14:14" x14ac:dyDescent="0.15">
      <c r="N11845" s="72"/>
    </row>
    <row r="11846" spans="14:14" x14ac:dyDescent="0.15">
      <c r="N11846" s="72"/>
    </row>
    <row r="11847" spans="14:14" x14ac:dyDescent="0.15">
      <c r="N11847" s="72"/>
    </row>
    <row r="11848" spans="14:14" x14ac:dyDescent="0.15">
      <c r="N11848" s="72"/>
    </row>
    <row r="11849" spans="14:14" x14ac:dyDescent="0.15">
      <c r="N11849" s="72"/>
    </row>
    <row r="11850" spans="14:14" x14ac:dyDescent="0.15">
      <c r="N11850" s="72"/>
    </row>
    <row r="11851" spans="14:14" x14ac:dyDescent="0.15">
      <c r="N11851" s="72"/>
    </row>
    <row r="11852" spans="14:14" x14ac:dyDescent="0.15">
      <c r="N11852" s="72"/>
    </row>
    <row r="11853" spans="14:14" x14ac:dyDescent="0.15">
      <c r="N11853" s="72"/>
    </row>
    <row r="11854" spans="14:14" x14ac:dyDescent="0.15">
      <c r="N11854" s="72"/>
    </row>
    <row r="11855" spans="14:14" x14ac:dyDescent="0.15">
      <c r="N11855" s="72"/>
    </row>
    <row r="11856" spans="14:14" x14ac:dyDescent="0.15">
      <c r="N11856" s="72"/>
    </row>
    <row r="11857" spans="14:14" x14ac:dyDescent="0.15">
      <c r="N11857" s="72"/>
    </row>
    <row r="11858" spans="14:14" x14ac:dyDescent="0.15">
      <c r="N11858" s="72"/>
    </row>
    <row r="11859" spans="14:14" x14ac:dyDescent="0.15">
      <c r="N11859" s="72"/>
    </row>
    <row r="11860" spans="14:14" x14ac:dyDescent="0.15">
      <c r="N11860" s="72"/>
    </row>
    <row r="11861" spans="14:14" x14ac:dyDescent="0.15">
      <c r="N11861" s="72"/>
    </row>
    <row r="11862" spans="14:14" x14ac:dyDescent="0.15">
      <c r="N11862" s="72"/>
    </row>
    <row r="11863" spans="14:14" x14ac:dyDescent="0.15">
      <c r="N11863" s="72"/>
    </row>
    <row r="11864" spans="14:14" x14ac:dyDescent="0.15">
      <c r="N11864" s="72"/>
    </row>
    <row r="11865" spans="14:14" x14ac:dyDescent="0.15">
      <c r="N11865" s="72"/>
    </row>
    <row r="11866" spans="14:14" x14ac:dyDescent="0.15">
      <c r="N11866" s="72"/>
    </row>
    <row r="11867" spans="14:14" x14ac:dyDescent="0.15">
      <c r="N11867" s="72"/>
    </row>
    <row r="11868" spans="14:14" x14ac:dyDescent="0.15">
      <c r="N11868" s="72"/>
    </row>
    <row r="11869" spans="14:14" x14ac:dyDescent="0.15">
      <c r="N11869" s="72"/>
    </row>
    <row r="11870" spans="14:14" x14ac:dyDescent="0.15">
      <c r="N11870" s="72"/>
    </row>
    <row r="11871" spans="14:14" x14ac:dyDescent="0.15">
      <c r="N11871" s="72"/>
    </row>
    <row r="11872" spans="14:14" x14ac:dyDescent="0.15">
      <c r="N11872" s="72"/>
    </row>
    <row r="11873" spans="14:14" x14ac:dyDescent="0.15">
      <c r="N11873" s="72"/>
    </row>
    <row r="11874" spans="14:14" x14ac:dyDescent="0.15">
      <c r="N11874" s="72"/>
    </row>
    <row r="11875" spans="14:14" x14ac:dyDescent="0.15">
      <c r="N11875" s="72"/>
    </row>
    <row r="11876" spans="14:14" x14ac:dyDescent="0.15">
      <c r="N11876" s="72"/>
    </row>
    <row r="11877" spans="14:14" x14ac:dyDescent="0.15">
      <c r="N11877" s="72"/>
    </row>
    <row r="11878" spans="14:14" x14ac:dyDescent="0.15">
      <c r="N11878" s="72"/>
    </row>
    <row r="11879" spans="14:14" x14ac:dyDescent="0.15">
      <c r="N11879" s="72"/>
    </row>
    <row r="11880" spans="14:14" x14ac:dyDescent="0.15">
      <c r="N11880" s="72"/>
    </row>
    <row r="11881" spans="14:14" x14ac:dyDescent="0.15">
      <c r="N11881" s="72"/>
    </row>
    <row r="11882" spans="14:14" x14ac:dyDescent="0.15">
      <c r="N11882" s="72"/>
    </row>
    <row r="11883" spans="14:14" x14ac:dyDescent="0.15">
      <c r="N11883" s="72"/>
    </row>
    <row r="11884" spans="14:14" x14ac:dyDescent="0.15">
      <c r="N11884" s="72"/>
    </row>
    <row r="11885" spans="14:14" x14ac:dyDescent="0.15">
      <c r="N11885" s="72"/>
    </row>
    <row r="11886" spans="14:14" x14ac:dyDescent="0.15">
      <c r="N11886" s="72"/>
    </row>
    <row r="11887" spans="14:14" x14ac:dyDescent="0.15">
      <c r="N11887" s="72"/>
    </row>
    <row r="11888" spans="14:14" x14ac:dyDescent="0.15">
      <c r="N11888" s="72"/>
    </row>
    <row r="11889" spans="14:14" x14ac:dyDescent="0.15">
      <c r="N11889" s="72"/>
    </row>
    <row r="11890" spans="14:14" x14ac:dyDescent="0.15">
      <c r="N11890" s="72"/>
    </row>
    <row r="11891" spans="14:14" x14ac:dyDescent="0.15">
      <c r="N11891" s="72"/>
    </row>
    <row r="11892" spans="14:14" x14ac:dyDescent="0.15">
      <c r="N11892" s="72"/>
    </row>
    <row r="11893" spans="14:14" x14ac:dyDescent="0.15">
      <c r="N11893" s="72"/>
    </row>
    <row r="11894" spans="14:14" x14ac:dyDescent="0.15">
      <c r="N11894" s="72"/>
    </row>
    <row r="11895" spans="14:14" x14ac:dyDescent="0.15">
      <c r="N11895" s="72"/>
    </row>
    <row r="11896" spans="14:14" x14ac:dyDescent="0.15">
      <c r="N11896" s="72"/>
    </row>
    <row r="11897" spans="14:14" x14ac:dyDescent="0.15">
      <c r="N11897" s="72"/>
    </row>
    <row r="11898" spans="14:14" x14ac:dyDescent="0.15">
      <c r="N11898" s="72"/>
    </row>
    <row r="11899" spans="14:14" x14ac:dyDescent="0.15">
      <c r="N11899" s="72"/>
    </row>
    <row r="11900" spans="14:14" x14ac:dyDescent="0.15">
      <c r="N11900" s="72"/>
    </row>
    <row r="11901" spans="14:14" x14ac:dyDescent="0.15">
      <c r="N11901" s="72"/>
    </row>
    <row r="11902" spans="14:14" x14ac:dyDescent="0.15">
      <c r="N11902" s="72"/>
    </row>
    <row r="11903" spans="14:14" x14ac:dyDescent="0.15">
      <c r="N11903" s="72"/>
    </row>
    <row r="11904" spans="14:14" x14ac:dyDescent="0.15">
      <c r="N11904" s="72"/>
    </row>
    <row r="11905" spans="14:14" x14ac:dyDescent="0.15">
      <c r="N11905" s="72"/>
    </row>
    <row r="11906" spans="14:14" x14ac:dyDescent="0.15">
      <c r="N11906" s="72"/>
    </row>
    <row r="11907" spans="14:14" x14ac:dyDescent="0.15">
      <c r="N11907" s="72"/>
    </row>
    <row r="11908" spans="14:14" x14ac:dyDescent="0.15">
      <c r="N11908" s="72"/>
    </row>
    <row r="11909" spans="14:14" x14ac:dyDescent="0.15">
      <c r="N11909" s="72"/>
    </row>
    <row r="11910" spans="14:14" x14ac:dyDescent="0.15">
      <c r="N11910" s="72"/>
    </row>
    <row r="11911" spans="14:14" x14ac:dyDescent="0.15">
      <c r="N11911" s="72"/>
    </row>
    <row r="11912" spans="14:14" x14ac:dyDescent="0.15">
      <c r="N11912" s="72"/>
    </row>
    <row r="11913" spans="14:14" x14ac:dyDescent="0.15">
      <c r="N11913" s="72"/>
    </row>
    <row r="11914" spans="14:14" x14ac:dyDescent="0.15">
      <c r="N11914" s="72"/>
    </row>
    <row r="11915" spans="14:14" x14ac:dyDescent="0.15">
      <c r="N11915" s="72"/>
    </row>
    <row r="11916" spans="14:14" x14ac:dyDescent="0.15">
      <c r="N11916" s="72"/>
    </row>
    <row r="11917" spans="14:14" x14ac:dyDescent="0.15">
      <c r="N11917" s="72"/>
    </row>
    <row r="11918" spans="14:14" x14ac:dyDescent="0.15">
      <c r="N11918" s="72"/>
    </row>
    <row r="11919" spans="14:14" x14ac:dyDescent="0.15">
      <c r="N11919" s="72"/>
    </row>
    <row r="11920" spans="14:14" x14ac:dyDescent="0.15">
      <c r="N11920" s="72"/>
    </row>
    <row r="11921" spans="14:14" x14ac:dyDescent="0.15">
      <c r="N11921" s="72"/>
    </row>
    <row r="11922" spans="14:14" x14ac:dyDescent="0.15">
      <c r="N11922" s="72"/>
    </row>
    <row r="11923" spans="14:14" x14ac:dyDescent="0.15">
      <c r="N11923" s="72"/>
    </row>
    <row r="11924" spans="14:14" x14ac:dyDescent="0.15">
      <c r="N11924" s="72"/>
    </row>
    <row r="11925" spans="14:14" x14ac:dyDescent="0.15">
      <c r="N11925" s="72"/>
    </row>
    <row r="11926" spans="14:14" x14ac:dyDescent="0.15">
      <c r="N11926" s="72"/>
    </row>
    <row r="11927" spans="14:14" x14ac:dyDescent="0.15">
      <c r="N11927" s="72"/>
    </row>
    <row r="11928" spans="14:14" x14ac:dyDescent="0.15">
      <c r="N11928" s="72"/>
    </row>
    <row r="11929" spans="14:14" x14ac:dyDescent="0.15">
      <c r="N11929" s="72"/>
    </row>
    <row r="11930" spans="14:14" x14ac:dyDescent="0.15">
      <c r="N11930" s="72"/>
    </row>
    <row r="11931" spans="14:14" x14ac:dyDescent="0.15">
      <c r="N11931" s="72"/>
    </row>
    <row r="11932" spans="14:14" x14ac:dyDescent="0.15">
      <c r="N11932" s="72"/>
    </row>
    <row r="11933" spans="14:14" x14ac:dyDescent="0.15">
      <c r="N11933" s="72"/>
    </row>
    <row r="11934" spans="14:14" x14ac:dyDescent="0.15">
      <c r="N11934" s="72"/>
    </row>
    <row r="11935" spans="14:14" x14ac:dyDescent="0.15">
      <c r="N11935" s="72"/>
    </row>
    <row r="11936" spans="14:14" x14ac:dyDescent="0.15">
      <c r="N11936" s="72"/>
    </row>
    <row r="11937" spans="14:14" x14ac:dyDescent="0.15">
      <c r="N11937" s="72"/>
    </row>
    <row r="11938" spans="14:14" x14ac:dyDescent="0.15">
      <c r="N11938" s="72"/>
    </row>
    <row r="11939" spans="14:14" x14ac:dyDescent="0.15">
      <c r="N11939" s="72"/>
    </row>
    <row r="11940" spans="14:14" x14ac:dyDescent="0.15">
      <c r="N11940" s="72"/>
    </row>
    <row r="11941" spans="14:14" x14ac:dyDescent="0.15">
      <c r="N11941" s="72"/>
    </row>
    <row r="11942" spans="14:14" x14ac:dyDescent="0.15">
      <c r="N11942" s="72"/>
    </row>
    <row r="11943" spans="14:14" x14ac:dyDescent="0.15">
      <c r="N11943" s="72"/>
    </row>
    <row r="11944" spans="14:14" x14ac:dyDescent="0.15">
      <c r="N11944" s="72"/>
    </row>
    <row r="11945" spans="14:14" x14ac:dyDescent="0.15">
      <c r="N11945" s="72"/>
    </row>
    <row r="11946" spans="14:14" x14ac:dyDescent="0.15">
      <c r="N11946" s="72"/>
    </row>
    <row r="11947" spans="14:14" x14ac:dyDescent="0.15">
      <c r="N11947" s="72"/>
    </row>
    <row r="11948" spans="14:14" x14ac:dyDescent="0.15">
      <c r="N11948" s="72"/>
    </row>
    <row r="11949" spans="14:14" x14ac:dyDescent="0.15">
      <c r="N11949" s="72"/>
    </row>
    <row r="11950" spans="14:14" x14ac:dyDescent="0.15">
      <c r="N11950" s="72"/>
    </row>
    <row r="11951" spans="14:14" x14ac:dyDescent="0.15">
      <c r="N11951" s="72"/>
    </row>
    <row r="11952" spans="14:14" x14ac:dyDescent="0.15">
      <c r="N11952" s="72"/>
    </row>
    <row r="11953" spans="14:14" x14ac:dyDescent="0.15">
      <c r="N11953" s="72"/>
    </row>
    <row r="11954" spans="14:14" x14ac:dyDescent="0.15">
      <c r="N11954" s="72"/>
    </row>
    <row r="11955" spans="14:14" x14ac:dyDescent="0.15">
      <c r="N11955" s="72"/>
    </row>
    <row r="11956" spans="14:14" x14ac:dyDescent="0.15">
      <c r="N11956" s="72"/>
    </row>
    <row r="11957" spans="14:14" x14ac:dyDescent="0.15">
      <c r="N11957" s="72"/>
    </row>
    <row r="11958" spans="14:14" x14ac:dyDescent="0.15">
      <c r="N11958" s="72"/>
    </row>
    <row r="11959" spans="14:14" x14ac:dyDescent="0.15">
      <c r="N11959" s="72"/>
    </row>
    <row r="11960" spans="14:14" x14ac:dyDescent="0.15">
      <c r="N11960" s="72"/>
    </row>
    <row r="11961" spans="14:14" x14ac:dyDescent="0.15">
      <c r="N11961" s="72"/>
    </row>
    <row r="11962" spans="14:14" x14ac:dyDescent="0.15">
      <c r="N11962" s="72"/>
    </row>
    <row r="11963" spans="14:14" x14ac:dyDescent="0.15">
      <c r="N11963" s="72"/>
    </row>
    <row r="11964" spans="14:14" x14ac:dyDescent="0.15">
      <c r="N11964" s="72"/>
    </row>
    <row r="11965" spans="14:14" x14ac:dyDescent="0.15">
      <c r="N11965" s="72"/>
    </row>
    <row r="11966" spans="14:14" x14ac:dyDescent="0.15">
      <c r="N11966" s="72"/>
    </row>
    <row r="11967" spans="14:14" x14ac:dyDescent="0.15">
      <c r="N11967" s="72"/>
    </row>
    <row r="11968" spans="14:14" x14ac:dyDescent="0.15">
      <c r="N11968" s="72"/>
    </row>
    <row r="11969" spans="14:14" x14ac:dyDescent="0.15">
      <c r="N11969" s="72"/>
    </row>
    <row r="11970" spans="14:14" x14ac:dyDescent="0.15">
      <c r="N11970" s="72"/>
    </row>
    <row r="11971" spans="14:14" x14ac:dyDescent="0.15">
      <c r="N11971" s="72"/>
    </row>
    <row r="11972" spans="14:14" x14ac:dyDescent="0.15">
      <c r="N11972" s="72"/>
    </row>
    <row r="11973" spans="14:14" x14ac:dyDescent="0.15">
      <c r="N11973" s="72"/>
    </row>
    <row r="11974" spans="14:14" x14ac:dyDescent="0.15">
      <c r="N11974" s="72"/>
    </row>
    <row r="11975" spans="14:14" x14ac:dyDescent="0.15">
      <c r="N11975" s="72"/>
    </row>
    <row r="11976" spans="14:14" x14ac:dyDescent="0.15">
      <c r="N11976" s="72"/>
    </row>
    <row r="11977" spans="14:14" x14ac:dyDescent="0.15">
      <c r="N11977" s="72"/>
    </row>
    <row r="11978" spans="14:14" x14ac:dyDescent="0.15">
      <c r="N11978" s="72"/>
    </row>
    <row r="11979" spans="14:14" x14ac:dyDescent="0.15">
      <c r="N11979" s="72"/>
    </row>
    <row r="11980" spans="14:14" x14ac:dyDescent="0.15">
      <c r="N11980" s="72"/>
    </row>
    <row r="11981" spans="14:14" x14ac:dyDescent="0.15">
      <c r="N11981" s="72"/>
    </row>
    <row r="11982" spans="14:14" x14ac:dyDescent="0.15">
      <c r="N11982" s="72"/>
    </row>
    <row r="11983" spans="14:14" x14ac:dyDescent="0.15">
      <c r="N11983" s="72"/>
    </row>
    <row r="11984" spans="14:14" x14ac:dyDescent="0.15">
      <c r="N11984" s="72"/>
    </row>
    <row r="11985" spans="14:14" x14ac:dyDescent="0.15">
      <c r="N11985" s="72"/>
    </row>
    <row r="11986" spans="14:14" x14ac:dyDescent="0.15">
      <c r="N11986" s="72"/>
    </row>
    <row r="11987" spans="14:14" x14ac:dyDescent="0.15">
      <c r="N11987" s="72"/>
    </row>
    <row r="11988" spans="14:14" x14ac:dyDescent="0.15">
      <c r="N11988" s="72"/>
    </row>
    <row r="11989" spans="14:14" x14ac:dyDescent="0.15">
      <c r="N11989" s="72"/>
    </row>
    <row r="11990" spans="14:14" x14ac:dyDescent="0.15">
      <c r="N11990" s="72"/>
    </row>
    <row r="11991" spans="14:14" x14ac:dyDescent="0.15">
      <c r="N11991" s="72"/>
    </row>
    <row r="11992" spans="14:14" x14ac:dyDescent="0.15">
      <c r="N11992" s="72"/>
    </row>
    <row r="11993" spans="14:14" x14ac:dyDescent="0.15">
      <c r="N11993" s="72"/>
    </row>
    <row r="11994" spans="14:14" x14ac:dyDescent="0.15">
      <c r="N11994" s="72"/>
    </row>
    <row r="11995" spans="14:14" x14ac:dyDescent="0.15">
      <c r="N11995" s="72"/>
    </row>
    <row r="11996" spans="14:14" x14ac:dyDescent="0.15">
      <c r="N11996" s="72"/>
    </row>
    <row r="11997" spans="14:14" x14ac:dyDescent="0.15">
      <c r="N11997" s="72"/>
    </row>
    <row r="11998" spans="14:14" x14ac:dyDescent="0.15">
      <c r="N11998" s="72"/>
    </row>
    <row r="11999" spans="14:14" x14ac:dyDescent="0.15">
      <c r="N11999" s="72"/>
    </row>
    <row r="12000" spans="14:14" x14ac:dyDescent="0.15">
      <c r="N12000" s="72"/>
    </row>
    <row r="12001" spans="14:14" x14ac:dyDescent="0.15">
      <c r="N12001" s="72"/>
    </row>
    <row r="12002" spans="14:14" x14ac:dyDescent="0.15">
      <c r="N12002" s="72"/>
    </row>
    <row r="12003" spans="14:14" x14ac:dyDescent="0.15">
      <c r="N12003" s="72"/>
    </row>
    <row r="12004" spans="14:14" x14ac:dyDescent="0.15">
      <c r="N12004" s="72"/>
    </row>
    <row r="12005" spans="14:14" x14ac:dyDescent="0.15">
      <c r="N12005" s="72"/>
    </row>
    <row r="12006" spans="14:14" x14ac:dyDescent="0.15">
      <c r="N12006" s="72"/>
    </row>
    <row r="12007" spans="14:14" x14ac:dyDescent="0.15">
      <c r="N12007" s="72"/>
    </row>
    <row r="12008" spans="14:14" x14ac:dyDescent="0.15">
      <c r="N12008" s="72"/>
    </row>
    <row r="12009" spans="14:14" x14ac:dyDescent="0.15">
      <c r="N12009" s="72"/>
    </row>
    <row r="12010" spans="14:14" x14ac:dyDescent="0.15">
      <c r="N12010" s="72"/>
    </row>
    <row r="12011" spans="14:14" x14ac:dyDescent="0.15">
      <c r="N12011" s="72"/>
    </row>
    <row r="12012" spans="14:14" x14ac:dyDescent="0.15">
      <c r="N12012" s="72"/>
    </row>
    <row r="12013" spans="14:14" x14ac:dyDescent="0.15">
      <c r="N12013" s="72"/>
    </row>
    <row r="12014" spans="14:14" x14ac:dyDescent="0.15">
      <c r="N12014" s="72"/>
    </row>
    <row r="12015" spans="14:14" x14ac:dyDescent="0.15">
      <c r="N12015" s="72"/>
    </row>
    <row r="12016" spans="14:14" x14ac:dyDescent="0.15">
      <c r="N12016" s="72"/>
    </row>
    <row r="12017" spans="14:14" x14ac:dyDescent="0.15">
      <c r="N12017" s="72"/>
    </row>
    <row r="12018" spans="14:14" x14ac:dyDescent="0.15">
      <c r="N12018" s="72"/>
    </row>
    <row r="12019" spans="14:14" x14ac:dyDescent="0.15">
      <c r="N12019" s="72"/>
    </row>
    <row r="12020" spans="14:14" x14ac:dyDescent="0.15">
      <c r="N12020" s="72"/>
    </row>
    <row r="12021" spans="14:14" x14ac:dyDescent="0.15">
      <c r="N12021" s="72"/>
    </row>
    <row r="12022" spans="14:14" x14ac:dyDescent="0.15">
      <c r="N12022" s="72"/>
    </row>
    <row r="12023" spans="14:14" x14ac:dyDescent="0.15">
      <c r="N12023" s="72"/>
    </row>
    <row r="12024" spans="14:14" x14ac:dyDescent="0.15">
      <c r="N12024" s="72"/>
    </row>
    <row r="12025" spans="14:14" x14ac:dyDescent="0.15">
      <c r="N12025" s="72"/>
    </row>
    <row r="12026" spans="14:14" x14ac:dyDescent="0.15">
      <c r="N12026" s="72"/>
    </row>
    <row r="12027" spans="14:14" x14ac:dyDescent="0.15">
      <c r="N12027" s="72"/>
    </row>
    <row r="12028" spans="14:14" x14ac:dyDescent="0.15">
      <c r="N12028" s="72"/>
    </row>
    <row r="12029" spans="14:14" x14ac:dyDescent="0.15">
      <c r="N12029" s="72"/>
    </row>
    <row r="12030" spans="14:14" x14ac:dyDescent="0.15">
      <c r="N12030" s="72"/>
    </row>
    <row r="12031" spans="14:14" x14ac:dyDescent="0.15">
      <c r="N12031" s="72"/>
    </row>
    <row r="12032" spans="14:14" x14ac:dyDescent="0.15">
      <c r="N12032" s="72"/>
    </row>
    <row r="12033" spans="14:14" x14ac:dyDescent="0.15">
      <c r="N12033" s="72"/>
    </row>
    <row r="12034" spans="14:14" x14ac:dyDescent="0.15">
      <c r="N12034" s="72"/>
    </row>
    <row r="12035" spans="14:14" x14ac:dyDescent="0.15">
      <c r="N12035" s="72"/>
    </row>
    <row r="12036" spans="14:14" x14ac:dyDescent="0.15">
      <c r="N12036" s="72"/>
    </row>
    <row r="12037" spans="14:14" x14ac:dyDescent="0.15">
      <c r="N12037" s="72"/>
    </row>
    <row r="12038" spans="14:14" x14ac:dyDescent="0.15">
      <c r="N12038" s="72"/>
    </row>
    <row r="12039" spans="14:14" x14ac:dyDescent="0.15">
      <c r="N12039" s="72"/>
    </row>
    <row r="12040" spans="14:14" x14ac:dyDescent="0.15">
      <c r="N12040" s="72"/>
    </row>
    <row r="12041" spans="14:14" x14ac:dyDescent="0.15">
      <c r="N12041" s="72"/>
    </row>
    <row r="12042" spans="14:14" x14ac:dyDescent="0.15">
      <c r="N12042" s="72"/>
    </row>
    <row r="12043" spans="14:14" x14ac:dyDescent="0.15">
      <c r="N12043" s="72"/>
    </row>
    <row r="12044" spans="14:14" x14ac:dyDescent="0.15">
      <c r="N12044" s="72"/>
    </row>
    <row r="12045" spans="14:14" x14ac:dyDescent="0.15">
      <c r="N12045" s="72"/>
    </row>
    <row r="12046" spans="14:14" x14ac:dyDescent="0.15">
      <c r="N12046" s="72"/>
    </row>
    <row r="12047" spans="14:14" x14ac:dyDescent="0.15">
      <c r="N12047" s="72"/>
    </row>
    <row r="12048" spans="14:14" x14ac:dyDescent="0.15">
      <c r="N12048" s="72"/>
    </row>
    <row r="12049" spans="14:14" x14ac:dyDescent="0.15">
      <c r="N12049" s="72"/>
    </row>
    <row r="12050" spans="14:14" x14ac:dyDescent="0.15">
      <c r="N12050" s="72"/>
    </row>
    <row r="12051" spans="14:14" x14ac:dyDescent="0.15">
      <c r="N12051" s="72"/>
    </row>
    <row r="12052" spans="14:14" x14ac:dyDescent="0.15">
      <c r="N12052" s="72"/>
    </row>
    <row r="12053" spans="14:14" x14ac:dyDescent="0.15">
      <c r="N12053" s="72"/>
    </row>
    <row r="12054" spans="14:14" x14ac:dyDescent="0.15">
      <c r="N12054" s="72"/>
    </row>
    <row r="12055" spans="14:14" x14ac:dyDescent="0.15">
      <c r="N12055" s="72"/>
    </row>
    <row r="12056" spans="14:14" x14ac:dyDescent="0.15">
      <c r="N12056" s="72"/>
    </row>
    <row r="12057" spans="14:14" x14ac:dyDescent="0.15">
      <c r="N12057" s="72"/>
    </row>
    <row r="12058" spans="14:14" x14ac:dyDescent="0.15">
      <c r="N12058" s="72"/>
    </row>
    <row r="12059" spans="14:14" x14ac:dyDescent="0.15">
      <c r="N12059" s="72"/>
    </row>
    <row r="12060" spans="14:14" x14ac:dyDescent="0.15">
      <c r="N12060" s="72"/>
    </row>
    <row r="12061" spans="14:14" x14ac:dyDescent="0.15">
      <c r="N12061" s="72"/>
    </row>
    <row r="12062" spans="14:14" x14ac:dyDescent="0.15">
      <c r="N12062" s="72"/>
    </row>
    <row r="12063" spans="14:14" x14ac:dyDescent="0.15">
      <c r="N12063" s="72"/>
    </row>
    <row r="12064" spans="14:14" x14ac:dyDescent="0.15">
      <c r="N12064" s="72"/>
    </row>
    <row r="12065" spans="14:14" x14ac:dyDescent="0.15">
      <c r="N12065" s="72"/>
    </row>
    <row r="12066" spans="14:14" x14ac:dyDescent="0.15">
      <c r="N12066" s="72"/>
    </row>
    <row r="12067" spans="14:14" x14ac:dyDescent="0.15">
      <c r="N12067" s="72"/>
    </row>
    <row r="12068" spans="14:14" x14ac:dyDescent="0.15">
      <c r="N12068" s="72"/>
    </row>
    <row r="12069" spans="14:14" x14ac:dyDescent="0.15">
      <c r="N12069" s="72"/>
    </row>
    <row r="12070" spans="14:14" x14ac:dyDescent="0.15">
      <c r="N12070" s="72"/>
    </row>
    <row r="12071" spans="14:14" x14ac:dyDescent="0.15">
      <c r="N12071" s="72"/>
    </row>
    <row r="12072" spans="14:14" x14ac:dyDescent="0.15">
      <c r="N12072" s="72"/>
    </row>
    <row r="12073" spans="14:14" x14ac:dyDescent="0.15">
      <c r="N12073" s="72"/>
    </row>
    <row r="12074" spans="14:14" x14ac:dyDescent="0.15">
      <c r="N12074" s="72"/>
    </row>
    <row r="12075" spans="14:14" x14ac:dyDescent="0.15">
      <c r="N12075" s="72"/>
    </row>
    <row r="12076" spans="14:14" x14ac:dyDescent="0.15">
      <c r="N12076" s="72"/>
    </row>
    <row r="12077" spans="14:14" x14ac:dyDescent="0.15">
      <c r="N12077" s="72"/>
    </row>
    <row r="12078" spans="14:14" x14ac:dyDescent="0.15">
      <c r="N12078" s="72"/>
    </row>
    <row r="12079" spans="14:14" x14ac:dyDescent="0.15">
      <c r="N12079" s="72"/>
    </row>
    <row r="12080" spans="14:14" x14ac:dyDescent="0.15">
      <c r="N12080" s="72"/>
    </row>
    <row r="12081" spans="14:14" x14ac:dyDescent="0.15">
      <c r="N12081" s="72"/>
    </row>
    <row r="12082" spans="14:14" x14ac:dyDescent="0.15">
      <c r="N12082" s="72"/>
    </row>
    <row r="12083" spans="14:14" x14ac:dyDescent="0.15">
      <c r="N12083" s="72"/>
    </row>
    <row r="12084" spans="14:14" x14ac:dyDescent="0.15">
      <c r="N12084" s="72"/>
    </row>
    <row r="12085" spans="14:14" x14ac:dyDescent="0.15">
      <c r="N12085" s="72"/>
    </row>
    <row r="12086" spans="14:14" x14ac:dyDescent="0.15">
      <c r="N12086" s="72"/>
    </row>
    <row r="12087" spans="14:14" x14ac:dyDescent="0.15">
      <c r="N12087" s="72"/>
    </row>
    <row r="12088" spans="14:14" x14ac:dyDescent="0.15">
      <c r="N12088" s="72"/>
    </row>
    <row r="12089" spans="14:14" x14ac:dyDescent="0.15">
      <c r="N12089" s="72"/>
    </row>
    <row r="12090" spans="14:14" x14ac:dyDescent="0.15">
      <c r="N12090" s="72"/>
    </row>
    <row r="12091" spans="14:14" x14ac:dyDescent="0.15">
      <c r="N12091" s="72"/>
    </row>
    <row r="12092" spans="14:14" x14ac:dyDescent="0.15">
      <c r="N12092" s="72"/>
    </row>
    <row r="12093" spans="14:14" x14ac:dyDescent="0.15">
      <c r="N12093" s="72"/>
    </row>
    <row r="12094" spans="14:14" x14ac:dyDescent="0.15">
      <c r="N12094" s="72"/>
    </row>
    <row r="12095" spans="14:14" x14ac:dyDescent="0.15">
      <c r="N12095" s="72"/>
    </row>
    <row r="12096" spans="14:14" x14ac:dyDescent="0.15">
      <c r="N12096" s="72"/>
    </row>
    <row r="12097" spans="14:14" x14ac:dyDescent="0.15">
      <c r="N12097" s="72"/>
    </row>
    <row r="12098" spans="14:14" x14ac:dyDescent="0.15">
      <c r="N12098" s="72"/>
    </row>
    <row r="12099" spans="14:14" x14ac:dyDescent="0.15">
      <c r="N12099" s="72"/>
    </row>
    <row r="12100" spans="14:14" x14ac:dyDescent="0.15">
      <c r="N12100" s="72"/>
    </row>
    <row r="12101" spans="14:14" x14ac:dyDescent="0.15">
      <c r="N12101" s="72"/>
    </row>
    <row r="12102" spans="14:14" x14ac:dyDescent="0.15">
      <c r="N12102" s="72"/>
    </row>
    <row r="12103" spans="14:14" x14ac:dyDescent="0.15">
      <c r="N12103" s="72"/>
    </row>
    <row r="12104" spans="14:14" x14ac:dyDescent="0.15">
      <c r="N12104" s="72"/>
    </row>
    <row r="12105" spans="14:14" x14ac:dyDescent="0.15">
      <c r="N12105" s="72"/>
    </row>
    <row r="12106" spans="14:14" x14ac:dyDescent="0.15">
      <c r="N12106" s="72"/>
    </row>
    <row r="12107" spans="14:14" x14ac:dyDescent="0.15">
      <c r="N12107" s="72"/>
    </row>
    <row r="12108" spans="14:14" x14ac:dyDescent="0.15">
      <c r="N12108" s="72"/>
    </row>
    <row r="12109" spans="14:14" x14ac:dyDescent="0.15">
      <c r="N12109" s="72"/>
    </row>
    <row r="12110" spans="14:14" x14ac:dyDescent="0.15">
      <c r="N12110" s="72"/>
    </row>
    <row r="12111" spans="14:14" x14ac:dyDescent="0.15">
      <c r="N12111" s="72"/>
    </row>
    <row r="12112" spans="14:14" x14ac:dyDescent="0.15">
      <c r="N12112" s="72"/>
    </row>
    <row r="12113" spans="14:14" x14ac:dyDescent="0.15">
      <c r="N12113" s="72"/>
    </row>
    <row r="12114" spans="14:14" x14ac:dyDescent="0.15">
      <c r="N12114" s="72"/>
    </row>
    <row r="12115" spans="14:14" x14ac:dyDescent="0.15">
      <c r="N12115" s="72"/>
    </row>
    <row r="12116" spans="14:14" x14ac:dyDescent="0.15">
      <c r="N12116" s="72"/>
    </row>
    <row r="12117" spans="14:14" x14ac:dyDescent="0.15">
      <c r="N12117" s="72"/>
    </row>
    <row r="12118" spans="14:14" x14ac:dyDescent="0.15">
      <c r="N12118" s="72"/>
    </row>
    <row r="12119" spans="14:14" x14ac:dyDescent="0.15">
      <c r="N12119" s="72"/>
    </row>
    <row r="12120" spans="14:14" x14ac:dyDescent="0.15">
      <c r="N12120" s="72"/>
    </row>
    <row r="12121" spans="14:14" x14ac:dyDescent="0.15">
      <c r="N12121" s="72"/>
    </row>
    <row r="12122" spans="14:14" x14ac:dyDescent="0.15">
      <c r="N12122" s="72"/>
    </row>
    <row r="12123" spans="14:14" x14ac:dyDescent="0.15">
      <c r="N12123" s="72"/>
    </row>
    <row r="12124" spans="14:14" x14ac:dyDescent="0.15">
      <c r="N12124" s="72"/>
    </row>
    <row r="12125" spans="14:14" x14ac:dyDescent="0.15">
      <c r="N12125" s="72"/>
    </row>
    <row r="12126" spans="14:14" x14ac:dyDescent="0.15">
      <c r="N12126" s="72"/>
    </row>
    <row r="12127" spans="14:14" x14ac:dyDescent="0.15">
      <c r="N12127" s="72"/>
    </row>
    <row r="12128" spans="14:14" x14ac:dyDescent="0.15">
      <c r="N12128" s="72"/>
    </row>
    <row r="12129" spans="14:14" x14ac:dyDescent="0.15">
      <c r="N12129" s="72"/>
    </row>
    <row r="12130" spans="14:14" x14ac:dyDescent="0.15">
      <c r="N12130" s="72"/>
    </row>
    <row r="12131" spans="14:14" x14ac:dyDescent="0.15">
      <c r="N12131" s="72"/>
    </row>
    <row r="12132" spans="14:14" x14ac:dyDescent="0.15">
      <c r="N12132" s="72"/>
    </row>
    <row r="12133" spans="14:14" x14ac:dyDescent="0.15">
      <c r="N12133" s="72"/>
    </row>
    <row r="12134" spans="14:14" x14ac:dyDescent="0.15">
      <c r="N12134" s="72"/>
    </row>
    <row r="12135" spans="14:14" x14ac:dyDescent="0.15">
      <c r="N12135" s="72"/>
    </row>
    <row r="12136" spans="14:14" x14ac:dyDescent="0.15">
      <c r="N12136" s="72"/>
    </row>
    <row r="12137" spans="14:14" x14ac:dyDescent="0.15">
      <c r="N12137" s="72"/>
    </row>
    <row r="12138" spans="14:14" x14ac:dyDescent="0.15">
      <c r="N12138" s="72"/>
    </row>
    <row r="12139" spans="14:14" x14ac:dyDescent="0.15">
      <c r="N12139" s="72"/>
    </row>
    <row r="12140" spans="14:14" x14ac:dyDescent="0.15">
      <c r="N12140" s="72"/>
    </row>
    <row r="12141" spans="14:14" x14ac:dyDescent="0.15">
      <c r="N12141" s="72"/>
    </row>
    <row r="12142" spans="14:14" x14ac:dyDescent="0.15">
      <c r="N12142" s="72"/>
    </row>
    <row r="12143" spans="14:14" x14ac:dyDescent="0.15">
      <c r="N12143" s="72"/>
    </row>
    <row r="12144" spans="14:14" x14ac:dyDescent="0.15">
      <c r="N12144" s="72"/>
    </row>
    <row r="12145" spans="14:14" x14ac:dyDescent="0.15">
      <c r="N12145" s="72"/>
    </row>
    <row r="12146" spans="14:14" x14ac:dyDescent="0.15">
      <c r="N12146" s="72"/>
    </row>
    <row r="12147" spans="14:14" x14ac:dyDescent="0.15">
      <c r="N12147" s="72"/>
    </row>
    <row r="12148" spans="14:14" x14ac:dyDescent="0.15">
      <c r="N12148" s="72"/>
    </row>
    <row r="12149" spans="14:14" x14ac:dyDescent="0.15">
      <c r="N12149" s="72"/>
    </row>
    <row r="12150" spans="14:14" x14ac:dyDescent="0.15">
      <c r="N12150" s="72"/>
    </row>
    <row r="12151" spans="14:14" x14ac:dyDescent="0.15">
      <c r="N12151" s="72"/>
    </row>
    <row r="12152" spans="14:14" x14ac:dyDescent="0.15">
      <c r="N12152" s="72"/>
    </row>
    <row r="12153" spans="14:14" x14ac:dyDescent="0.15">
      <c r="N12153" s="72"/>
    </row>
    <row r="12154" spans="14:14" x14ac:dyDescent="0.15">
      <c r="N12154" s="72"/>
    </row>
    <row r="12155" spans="14:14" x14ac:dyDescent="0.15">
      <c r="N12155" s="72"/>
    </row>
    <row r="12156" spans="14:14" x14ac:dyDescent="0.15">
      <c r="N12156" s="72"/>
    </row>
    <row r="12157" spans="14:14" x14ac:dyDescent="0.15">
      <c r="N12157" s="72"/>
    </row>
    <row r="12158" spans="14:14" x14ac:dyDescent="0.15">
      <c r="N12158" s="72"/>
    </row>
    <row r="12159" spans="14:14" x14ac:dyDescent="0.15">
      <c r="N12159" s="72"/>
    </row>
    <row r="12160" spans="14:14" x14ac:dyDescent="0.15">
      <c r="N12160" s="72"/>
    </row>
    <row r="12161" spans="14:14" x14ac:dyDescent="0.15">
      <c r="N12161" s="72"/>
    </row>
    <row r="12162" spans="14:14" x14ac:dyDescent="0.15">
      <c r="N12162" s="72"/>
    </row>
    <row r="12163" spans="14:14" x14ac:dyDescent="0.15">
      <c r="N12163" s="72"/>
    </row>
    <row r="12164" spans="14:14" x14ac:dyDescent="0.15">
      <c r="N12164" s="72"/>
    </row>
    <row r="12165" spans="14:14" x14ac:dyDescent="0.15">
      <c r="N12165" s="72"/>
    </row>
    <row r="12166" spans="14:14" x14ac:dyDescent="0.15">
      <c r="N12166" s="72"/>
    </row>
    <row r="12167" spans="14:14" x14ac:dyDescent="0.15">
      <c r="N12167" s="72"/>
    </row>
    <row r="12168" spans="14:14" x14ac:dyDescent="0.15">
      <c r="N12168" s="72"/>
    </row>
    <row r="12169" spans="14:14" x14ac:dyDescent="0.15">
      <c r="N12169" s="72"/>
    </row>
    <row r="12170" spans="14:14" x14ac:dyDescent="0.15">
      <c r="N12170" s="72"/>
    </row>
    <row r="12171" spans="14:14" x14ac:dyDescent="0.15">
      <c r="N12171" s="72"/>
    </row>
    <row r="12172" spans="14:14" x14ac:dyDescent="0.15">
      <c r="N12172" s="72"/>
    </row>
    <row r="12173" spans="14:14" x14ac:dyDescent="0.15">
      <c r="N12173" s="72"/>
    </row>
    <row r="12174" spans="14:14" x14ac:dyDescent="0.15">
      <c r="N12174" s="72"/>
    </row>
    <row r="12175" spans="14:14" x14ac:dyDescent="0.15">
      <c r="N12175" s="72"/>
    </row>
    <row r="12176" spans="14:14" x14ac:dyDescent="0.15">
      <c r="N12176" s="72"/>
    </row>
    <row r="12177" spans="14:14" x14ac:dyDescent="0.15">
      <c r="N12177" s="72"/>
    </row>
    <row r="12178" spans="14:14" x14ac:dyDescent="0.15">
      <c r="N12178" s="72"/>
    </row>
    <row r="12179" spans="14:14" x14ac:dyDescent="0.15">
      <c r="N12179" s="72"/>
    </row>
    <row r="12180" spans="14:14" x14ac:dyDescent="0.15">
      <c r="N12180" s="72"/>
    </row>
    <row r="12181" spans="14:14" x14ac:dyDescent="0.15">
      <c r="N12181" s="72"/>
    </row>
    <row r="12182" spans="14:14" x14ac:dyDescent="0.15">
      <c r="N12182" s="72"/>
    </row>
    <row r="12183" spans="14:14" x14ac:dyDescent="0.15">
      <c r="N12183" s="72"/>
    </row>
    <row r="12184" spans="14:14" x14ac:dyDescent="0.15">
      <c r="N12184" s="72"/>
    </row>
    <row r="12185" spans="14:14" x14ac:dyDescent="0.15">
      <c r="N12185" s="72"/>
    </row>
    <row r="12186" spans="14:14" x14ac:dyDescent="0.15">
      <c r="N12186" s="72"/>
    </row>
    <row r="12187" spans="14:14" x14ac:dyDescent="0.15">
      <c r="N12187" s="72"/>
    </row>
    <row r="12188" spans="14:14" x14ac:dyDescent="0.15">
      <c r="N12188" s="72"/>
    </row>
    <row r="12189" spans="14:14" x14ac:dyDescent="0.15">
      <c r="N12189" s="72"/>
    </row>
    <row r="12190" spans="14:14" x14ac:dyDescent="0.15">
      <c r="N12190" s="72"/>
    </row>
    <row r="12191" spans="14:14" x14ac:dyDescent="0.15">
      <c r="N12191" s="72"/>
    </row>
    <row r="12192" spans="14:14" x14ac:dyDescent="0.15">
      <c r="N12192" s="72"/>
    </row>
    <row r="12193" spans="14:14" x14ac:dyDescent="0.15">
      <c r="N12193" s="72"/>
    </row>
    <row r="12194" spans="14:14" x14ac:dyDescent="0.15">
      <c r="N12194" s="72"/>
    </row>
    <row r="12195" spans="14:14" x14ac:dyDescent="0.15">
      <c r="N12195" s="72"/>
    </row>
    <row r="12196" spans="14:14" x14ac:dyDescent="0.15">
      <c r="N12196" s="72"/>
    </row>
    <row r="12197" spans="14:14" x14ac:dyDescent="0.15">
      <c r="N12197" s="72"/>
    </row>
    <row r="12198" spans="14:14" x14ac:dyDescent="0.15">
      <c r="N12198" s="72"/>
    </row>
    <row r="12199" spans="14:14" x14ac:dyDescent="0.15">
      <c r="N12199" s="72"/>
    </row>
    <row r="12200" spans="14:14" x14ac:dyDescent="0.15">
      <c r="N12200" s="72"/>
    </row>
    <row r="12201" spans="14:14" x14ac:dyDescent="0.15">
      <c r="N12201" s="72"/>
    </row>
    <row r="12202" spans="14:14" x14ac:dyDescent="0.15">
      <c r="N12202" s="72"/>
    </row>
    <row r="12203" spans="14:14" x14ac:dyDescent="0.15">
      <c r="N12203" s="72"/>
    </row>
    <row r="12204" spans="14:14" x14ac:dyDescent="0.15">
      <c r="N12204" s="72"/>
    </row>
    <row r="12205" spans="14:14" x14ac:dyDescent="0.15">
      <c r="N12205" s="72"/>
    </row>
    <row r="12206" spans="14:14" x14ac:dyDescent="0.15">
      <c r="N12206" s="72"/>
    </row>
    <row r="12207" spans="14:14" x14ac:dyDescent="0.15">
      <c r="N12207" s="72"/>
    </row>
    <row r="12208" spans="14:14" x14ac:dyDescent="0.15">
      <c r="N12208" s="72"/>
    </row>
    <row r="12209" spans="14:14" x14ac:dyDescent="0.15">
      <c r="N12209" s="72"/>
    </row>
    <row r="12210" spans="14:14" x14ac:dyDescent="0.15">
      <c r="N12210" s="72"/>
    </row>
    <row r="12211" spans="14:14" x14ac:dyDescent="0.15">
      <c r="N12211" s="72"/>
    </row>
    <row r="12212" spans="14:14" x14ac:dyDescent="0.15">
      <c r="N12212" s="72"/>
    </row>
    <row r="12213" spans="14:14" x14ac:dyDescent="0.15">
      <c r="N12213" s="72"/>
    </row>
    <row r="12214" spans="14:14" x14ac:dyDescent="0.15">
      <c r="N12214" s="72"/>
    </row>
    <row r="12215" spans="14:14" x14ac:dyDescent="0.15">
      <c r="N12215" s="72"/>
    </row>
    <row r="12216" spans="14:14" x14ac:dyDescent="0.15">
      <c r="N12216" s="72"/>
    </row>
    <row r="12217" spans="14:14" x14ac:dyDescent="0.15">
      <c r="N12217" s="72"/>
    </row>
    <row r="12218" spans="14:14" x14ac:dyDescent="0.15">
      <c r="N12218" s="72"/>
    </row>
    <row r="12219" spans="14:14" x14ac:dyDescent="0.15">
      <c r="N12219" s="72"/>
    </row>
    <row r="12220" spans="14:14" x14ac:dyDescent="0.15">
      <c r="N12220" s="72"/>
    </row>
    <row r="12221" spans="14:14" x14ac:dyDescent="0.15">
      <c r="N12221" s="72"/>
    </row>
    <row r="12222" spans="14:14" x14ac:dyDescent="0.15">
      <c r="N12222" s="72"/>
    </row>
    <row r="12223" spans="14:14" x14ac:dyDescent="0.15">
      <c r="N12223" s="72"/>
    </row>
    <row r="12224" spans="14:14" x14ac:dyDescent="0.15">
      <c r="N12224" s="72"/>
    </row>
    <row r="12225" spans="14:14" x14ac:dyDescent="0.15">
      <c r="N12225" s="72"/>
    </row>
    <row r="12226" spans="14:14" x14ac:dyDescent="0.15">
      <c r="N12226" s="72"/>
    </row>
    <row r="12227" spans="14:14" x14ac:dyDescent="0.15">
      <c r="N12227" s="72"/>
    </row>
    <row r="12228" spans="14:14" x14ac:dyDescent="0.15">
      <c r="N12228" s="72"/>
    </row>
    <row r="12229" spans="14:14" x14ac:dyDescent="0.15">
      <c r="N12229" s="72"/>
    </row>
    <row r="12230" spans="14:14" x14ac:dyDescent="0.15">
      <c r="N12230" s="72"/>
    </row>
    <row r="12231" spans="14:14" x14ac:dyDescent="0.15">
      <c r="N12231" s="72"/>
    </row>
    <row r="12232" spans="14:14" x14ac:dyDescent="0.15">
      <c r="N12232" s="72"/>
    </row>
    <row r="12233" spans="14:14" x14ac:dyDescent="0.15">
      <c r="N12233" s="72"/>
    </row>
    <row r="12234" spans="14:14" x14ac:dyDescent="0.15">
      <c r="N12234" s="72"/>
    </row>
    <row r="12235" spans="14:14" x14ac:dyDescent="0.15">
      <c r="N12235" s="72"/>
    </row>
    <row r="12236" spans="14:14" x14ac:dyDescent="0.15">
      <c r="N12236" s="72"/>
    </row>
    <row r="12237" spans="14:14" x14ac:dyDescent="0.15">
      <c r="N12237" s="72"/>
    </row>
    <row r="12238" spans="14:14" x14ac:dyDescent="0.15">
      <c r="N12238" s="72"/>
    </row>
    <row r="12239" spans="14:14" x14ac:dyDescent="0.15">
      <c r="N12239" s="72"/>
    </row>
    <row r="12240" spans="14:14" x14ac:dyDescent="0.15">
      <c r="N12240" s="72"/>
    </row>
    <row r="12241" spans="14:14" x14ac:dyDescent="0.15">
      <c r="N12241" s="72"/>
    </row>
    <row r="12242" spans="14:14" x14ac:dyDescent="0.15">
      <c r="N12242" s="72"/>
    </row>
    <row r="12243" spans="14:14" x14ac:dyDescent="0.15">
      <c r="N12243" s="72"/>
    </row>
    <row r="12244" spans="14:14" x14ac:dyDescent="0.15">
      <c r="N12244" s="72"/>
    </row>
    <row r="12245" spans="14:14" x14ac:dyDescent="0.15">
      <c r="N12245" s="72"/>
    </row>
    <row r="12246" spans="14:14" x14ac:dyDescent="0.15">
      <c r="N12246" s="72"/>
    </row>
    <row r="12247" spans="14:14" x14ac:dyDescent="0.15">
      <c r="N12247" s="72"/>
    </row>
    <row r="12248" spans="14:14" x14ac:dyDescent="0.15">
      <c r="N12248" s="72"/>
    </row>
    <row r="12249" spans="14:14" x14ac:dyDescent="0.15">
      <c r="N12249" s="72"/>
    </row>
    <row r="12250" spans="14:14" x14ac:dyDescent="0.15">
      <c r="N12250" s="72"/>
    </row>
    <row r="12251" spans="14:14" x14ac:dyDescent="0.15">
      <c r="N12251" s="72"/>
    </row>
    <row r="12252" spans="14:14" x14ac:dyDescent="0.15">
      <c r="N12252" s="72"/>
    </row>
    <row r="12253" spans="14:14" x14ac:dyDescent="0.15">
      <c r="N12253" s="72"/>
    </row>
    <row r="12254" spans="14:14" x14ac:dyDescent="0.15">
      <c r="N12254" s="72"/>
    </row>
    <row r="12255" spans="14:14" x14ac:dyDescent="0.15">
      <c r="N12255" s="72"/>
    </row>
    <row r="12256" spans="14:14" x14ac:dyDescent="0.15">
      <c r="N12256" s="72"/>
    </row>
    <row r="12257" spans="14:14" x14ac:dyDescent="0.15">
      <c r="N12257" s="72"/>
    </row>
    <row r="12258" spans="14:14" x14ac:dyDescent="0.15">
      <c r="N12258" s="72"/>
    </row>
    <row r="12259" spans="14:14" x14ac:dyDescent="0.15">
      <c r="N12259" s="72"/>
    </row>
    <row r="12260" spans="14:14" x14ac:dyDescent="0.15">
      <c r="N12260" s="72"/>
    </row>
    <row r="12261" spans="14:14" x14ac:dyDescent="0.15">
      <c r="N12261" s="72"/>
    </row>
    <row r="12262" spans="14:14" x14ac:dyDescent="0.15">
      <c r="N12262" s="72"/>
    </row>
    <row r="12263" spans="14:14" x14ac:dyDescent="0.15">
      <c r="N12263" s="72"/>
    </row>
    <row r="12264" spans="14:14" x14ac:dyDescent="0.15">
      <c r="N12264" s="72"/>
    </row>
    <row r="12265" spans="14:14" x14ac:dyDescent="0.15">
      <c r="N12265" s="72"/>
    </row>
    <row r="12266" spans="14:14" x14ac:dyDescent="0.15">
      <c r="N12266" s="72"/>
    </row>
    <row r="12267" spans="14:14" x14ac:dyDescent="0.15">
      <c r="N12267" s="72"/>
    </row>
    <row r="12268" spans="14:14" x14ac:dyDescent="0.15">
      <c r="N12268" s="72"/>
    </row>
    <row r="12269" spans="14:14" x14ac:dyDescent="0.15">
      <c r="N12269" s="72"/>
    </row>
    <row r="12270" spans="14:14" x14ac:dyDescent="0.15">
      <c r="N12270" s="72"/>
    </row>
    <row r="12271" spans="14:14" x14ac:dyDescent="0.15">
      <c r="N12271" s="72"/>
    </row>
    <row r="12272" spans="14:14" x14ac:dyDescent="0.15">
      <c r="N12272" s="72"/>
    </row>
    <row r="12273" spans="14:14" x14ac:dyDescent="0.15">
      <c r="N12273" s="72"/>
    </row>
    <row r="12274" spans="14:14" x14ac:dyDescent="0.15">
      <c r="N12274" s="72"/>
    </row>
    <row r="12275" spans="14:14" x14ac:dyDescent="0.15">
      <c r="N12275" s="72"/>
    </row>
    <row r="12276" spans="14:14" x14ac:dyDescent="0.15">
      <c r="N12276" s="72"/>
    </row>
    <row r="12277" spans="14:14" x14ac:dyDescent="0.15">
      <c r="N12277" s="72"/>
    </row>
    <row r="12278" spans="14:14" x14ac:dyDescent="0.15">
      <c r="N12278" s="72"/>
    </row>
    <row r="12279" spans="14:14" x14ac:dyDescent="0.15">
      <c r="N12279" s="72"/>
    </row>
    <row r="12280" spans="14:14" x14ac:dyDescent="0.15">
      <c r="N12280" s="72"/>
    </row>
    <row r="12281" spans="14:14" x14ac:dyDescent="0.15">
      <c r="N12281" s="72"/>
    </row>
    <row r="12282" spans="14:14" x14ac:dyDescent="0.15">
      <c r="N12282" s="72"/>
    </row>
    <row r="12283" spans="14:14" x14ac:dyDescent="0.15">
      <c r="N12283" s="72"/>
    </row>
    <row r="12284" spans="14:14" x14ac:dyDescent="0.15">
      <c r="N12284" s="72"/>
    </row>
    <row r="12285" spans="14:14" x14ac:dyDescent="0.15">
      <c r="N12285" s="72"/>
    </row>
    <row r="12286" spans="14:14" x14ac:dyDescent="0.15">
      <c r="N12286" s="72"/>
    </row>
    <row r="12287" spans="14:14" x14ac:dyDescent="0.15">
      <c r="N12287" s="72"/>
    </row>
    <row r="12288" spans="14:14" x14ac:dyDescent="0.15">
      <c r="N12288" s="72"/>
    </row>
    <row r="12289" spans="14:14" x14ac:dyDescent="0.15">
      <c r="N12289" s="72"/>
    </row>
    <row r="12290" spans="14:14" x14ac:dyDescent="0.15">
      <c r="N12290" s="72"/>
    </row>
    <row r="12291" spans="14:14" x14ac:dyDescent="0.15">
      <c r="N12291" s="72"/>
    </row>
    <row r="12292" spans="14:14" x14ac:dyDescent="0.15">
      <c r="N12292" s="72"/>
    </row>
    <row r="12293" spans="14:14" x14ac:dyDescent="0.15">
      <c r="N12293" s="72"/>
    </row>
    <row r="12294" spans="14:14" x14ac:dyDescent="0.15">
      <c r="N12294" s="72"/>
    </row>
    <row r="12295" spans="14:14" x14ac:dyDescent="0.15">
      <c r="N12295" s="72"/>
    </row>
    <row r="12296" spans="14:14" x14ac:dyDescent="0.15">
      <c r="N12296" s="72"/>
    </row>
    <row r="12297" spans="14:14" x14ac:dyDescent="0.15">
      <c r="N12297" s="72"/>
    </row>
    <row r="12298" spans="14:14" x14ac:dyDescent="0.15">
      <c r="N12298" s="72"/>
    </row>
    <row r="12299" spans="14:14" x14ac:dyDescent="0.15">
      <c r="N12299" s="72"/>
    </row>
    <row r="12300" spans="14:14" x14ac:dyDescent="0.15">
      <c r="N12300" s="72"/>
    </row>
    <row r="12301" spans="14:14" x14ac:dyDescent="0.15">
      <c r="N12301" s="72"/>
    </row>
    <row r="12302" spans="14:14" x14ac:dyDescent="0.15">
      <c r="N12302" s="72"/>
    </row>
    <row r="12303" spans="14:14" x14ac:dyDescent="0.15">
      <c r="N12303" s="72"/>
    </row>
    <row r="12304" spans="14:14" x14ac:dyDescent="0.15">
      <c r="N12304" s="72"/>
    </row>
    <row r="12305" spans="14:14" x14ac:dyDescent="0.15">
      <c r="N12305" s="72"/>
    </row>
    <row r="12306" spans="14:14" x14ac:dyDescent="0.15">
      <c r="N12306" s="72"/>
    </row>
    <row r="12307" spans="14:14" x14ac:dyDescent="0.15">
      <c r="N12307" s="72"/>
    </row>
    <row r="12308" spans="14:14" x14ac:dyDescent="0.15">
      <c r="N12308" s="72"/>
    </row>
    <row r="12309" spans="14:14" x14ac:dyDescent="0.15">
      <c r="N12309" s="72"/>
    </row>
    <row r="12310" spans="14:14" x14ac:dyDescent="0.15">
      <c r="N12310" s="72"/>
    </row>
    <row r="12311" spans="14:14" x14ac:dyDescent="0.15">
      <c r="N12311" s="72"/>
    </row>
    <row r="12312" spans="14:14" x14ac:dyDescent="0.15">
      <c r="N12312" s="72"/>
    </row>
    <row r="12313" spans="14:14" x14ac:dyDescent="0.15">
      <c r="N12313" s="72"/>
    </row>
    <row r="12314" spans="14:14" x14ac:dyDescent="0.15">
      <c r="N12314" s="72"/>
    </row>
    <row r="12315" spans="14:14" x14ac:dyDescent="0.15">
      <c r="N12315" s="72"/>
    </row>
    <row r="12316" spans="14:14" x14ac:dyDescent="0.15">
      <c r="N12316" s="72"/>
    </row>
    <row r="12317" spans="14:14" x14ac:dyDescent="0.15">
      <c r="N12317" s="72"/>
    </row>
    <row r="12318" spans="14:14" x14ac:dyDescent="0.15">
      <c r="N12318" s="72"/>
    </row>
    <row r="12319" spans="14:14" x14ac:dyDescent="0.15">
      <c r="N12319" s="72"/>
    </row>
    <row r="12320" spans="14:14" x14ac:dyDescent="0.15">
      <c r="N12320" s="72"/>
    </row>
    <row r="12321" spans="14:14" x14ac:dyDescent="0.15">
      <c r="N12321" s="72"/>
    </row>
    <row r="12322" spans="14:14" x14ac:dyDescent="0.15">
      <c r="N12322" s="72"/>
    </row>
    <row r="12323" spans="14:14" x14ac:dyDescent="0.15">
      <c r="N12323" s="72"/>
    </row>
    <row r="12324" spans="14:14" x14ac:dyDescent="0.15">
      <c r="N12324" s="72"/>
    </row>
    <row r="12325" spans="14:14" x14ac:dyDescent="0.15">
      <c r="N12325" s="72"/>
    </row>
    <row r="12326" spans="14:14" x14ac:dyDescent="0.15">
      <c r="N12326" s="72"/>
    </row>
    <row r="12327" spans="14:14" x14ac:dyDescent="0.15">
      <c r="N12327" s="72"/>
    </row>
    <row r="12328" spans="14:14" x14ac:dyDescent="0.15">
      <c r="N12328" s="72"/>
    </row>
    <row r="12329" spans="14:14" x14ac:dyDescent="0.15">
      <c r="N12329" s="72"/>
    </row>
    <row r="12330" spans="14:14" x14ac:dyDescent="0.15">
      <c r="N12330" s="72"/>
    </row>
    <row r="12331" spans="14:14" x14ac:dyDescent="0.15">
      <c r="N12331" s="72"/>
    </row>
    <row r="12332" spans="14:14" x14ac:dyDescent="0.15">
      <c r="N12332" s="72"/>
    </row>
    <row r="12333" spans="14:14" x14ac:dyDescent="0.15">
      <c r="N12333" s="72"/>
    </row>
    <row r="12334" spans="14:14" x14ac:dyDescent="0.15">
      <c r="N12334" s="72"/>
    </row>
    <row r="12335" spans="14:14" x14ac:dyDescent="0.15">
      <c r="N12335" s="72"/>
    </row>
    <row r="12336" spans="14:14" x14ac:dyDescent="0.15">
      <c r="N12336" s="72"/>
    </row>
    <row r="12337" spans="14:14" x14ac:dyDescent="0.15">
      <c r="N12337" s="72"/>
    </row>
    <row r="12338" spans="14:14" x14ac:dyDescent="0.15">
      <c r="N12338" s="72"/>
    </row>
    <row r="12339" spans="14:14" x14ac:dyDescent="0.15">
      <c r="N12339" s="72"/>
    </row>
    <row r="12340" spans="14:14" x14ac:dyDescent="0.15">
      <c r="N12340" s="72"/>
    </row>
    <row r="12341" spans="14:14" x14ac:dyDescent="0.15">
      <c r="N12341" s="72"/>
    </row>
    <row r="12342" spans="14:14" x14ac:dyDescent="0.15">
      <c r="N12342" s="72"/>
    </row>
    <row r="12343" spans="14:14" x14ac:dyDescent="0.15">
      <c r="N12343" s="72"/>
    </row>
    <row r="12344" spans="14:14" x14ac:dyDescent="0.15">
      <c r="N12344" s="72"/>
    </row>
    <row r="12345" spans="14:14" x14ac:dyDescent="0.15">
      <c r="N12345" s="72"/>
    </row>
    <row r="12346" spans="14:14" x14ac:dyDescent="0.15">
      <c r="N12346" s="72"/>
    </row>
    <row r="12347" spans="14:14" x14ac:dyDescent="0.15">
      <c r="N12347" s="72"/>
    </row>
    <row r="12348" spans="14:14" x14ac:dyDescent="0.15">
      <c r="N12348" s="72"/>
    </row>
    <row r="12349" spans="14:14" x14ac:dyDescent="0.15">
      <c r="N12349" s="72"/>
    </row>
    <row r="12350" spans="14:14" x14ac:dyDescent="0.15">
      <c r="N12350" s="72"/>
    </row>
    <row r="12351" spans="14:14" x14ac:dyDescent="0.15">
      <c r="N12351" s="72"/>
    </row>
    <row r="12352" spans="14:14" x14ac:dyDescent="0.15">
      <c r="N12352" s="72"/>
    </row>
    <row r="12353" spans="14:14" x14ac:dyDescent="0.15">
      <c r="N12353" s="72"/>
    </row>
    <row r="12354" spans="14:14" x14ac:dyDescent="0.15">
      <c r="N12354" s="72"/>
    </row>
    <row r="12355" spans="14:14" x14ac:dyDescent="0.15">
      <c r="N12355" s="72"/>
    </row>
    <row r="12356" spans="14:14" x14ac:dyDescent="0.15">
      <c r="N12356" s="72"/>
    </row>
    <row r="12357" spans="14:14" x14ac:dyDescent="0.15">
      <c r="N12357" s="72"/>
    </row>
    <row r="12358" spans="14:14" x14ac:dyDescent="0.15">
      <c r="N12358" s="72"/>
    </row>
    <row r="12359" spans="14:14" x14ac:dyDescent="0.15">
      <c r="N12359" s="72"/>
    </row>
    <row r="12360" spans="14:14" x14ac:dyDescent="0.15">
      <c r="N12360" s="72"/>
    </row>
    <row r="12361" spans="14:14" x14ac:dyDescent="0.15">
      <c r="N12361" s="72"/>
    </row>
    <row r="12362" spans="14:14" x14ac:dyDescent="0.15">
      <c r="N12362" s="72"/>
    </row>
    <row r="12363" spans="14:14" x14ac:dyDescent="0.15">
      <c r="N12363" s="72"/>
    </row>
    <row r="12364" spans="14:14" x14ac:dyDescent="0.15">
      <c r="N12364" s="72"/>
    </row>
    <row r="12365" spans="14:14" x14ac:dyDescent="0.15">
      <c r="N12365" s="72"/>
    </row>
    <row r="12366" spans="14:14" x14ac:dyDescent="0.15">
      <c r="N12366" s="72"/>
    </row>
    <row r="12367" spans="14:14" x14ac:dyDescent="0.15">
      <c r="N12367" s="72"/>
    </row>
    <row r="12368" spans="14:14" x14ac:dyDescent="0.15">
      <c r="N12368" s="72"/>
    </row>
    <row r="12369" spans="14:14" x14ac:dyDescent="0.15">
      <c r="N12369" s="72"/>
    </row>
    <row r="12370" spans="14:14" x14ac:dyDescent="0.15">
      <c r="N12370" s="72"/>
    </row>
    <row r="12371" spans="14:14" x14ac:dyDescent="0.15">
      <c r="N12371" s="72"/>
    </row>
    <row r="12372" spans="14:14" x14ac:dyDescent="0.15">
      <c r="N12372" s="72"/>
    </row>
    <row r="12373" spans="14:14" x14ac:dyDescent="0.15">
      <c r="N12373" s="72"/>
    </row>
    <row r="12374" spans="14:14" x14ac:dyDescent="0.15">
      <c r="N12374" s="72"/>
    </row>
    <row r="12375" spans="14:14" x14ac:dyDescent="0.15">
      <c r="N12375" s="72"/>
    </row>
    <row r="12376" spans="14:14" x14ac:dyDescent="0.15">
      <c r="N12376" s="72"/>
    </row>
    <row r="12377" spans="14:14" x14ac:dyDescent="0.15">
      <c r="N12377" s="72"/>
    </row>
    <row r="12378" spans="14:14" x14ac:dyDescent="0.15">
      <c r="N12378" s="72"/>
    </row>
    <row r="12379" spans="14:14" x14ac:dyDescent="0.15">
      <c r="N12379" s="72"/>
    </row>
    <row r="12380" spans="14:14" x14ac:dyDescent="0.15">
      <c r="N12380" s="72"/>
    </row>
    <row r="12381" spans="14:14" x14ac:dyDescent="0.15">
      <c r="N12381" s="72"/>
    </row>
    <row r="12382" spans="14:14" x14ac:dyDescent="0.15">
      <c r="N12382" s="72"/>
    </row>
    <row r="12383" spans="14:14" x14ac:dyDescent="0.15">
      <c r="N12383" s="72"/>
    </row>
    <row r="12384" spans="14:14" x14ac:dyDescent="0.15">
      <c r="N12384" s="72"/>
    </row>
    <row r="12385" spans="14:14" x14ac:dyDescent="0.15">
      <c r="N12385" s="72"/>
    </row>
    <row r="12386" spans="14:14" x14ac:dyDescent="0.15">
      <c r="N12386" s="72"/>
    </row>
    <row r="12387" spans="14:14" x14ac:dyDescent="0.15">
      <c r="N12387" s="72"/>
    </row>
    <row r="12388" spans="14:14" x14ac:dyDescent="0.15">
      <c r="N12388" s="72"/>
    </row>
    <row r="12389" spans="14:14" x14ac:dyDescent="0.15">
      <c r="N12389" s="72"/>
    </row>
    <row r="12390" spans="14:14" x14ac:dyDescent="0.15">
      <c r="N12390" s="72"/>
    </row>
    <row r="12391" spans="14:14" x14ac:dyDescent="0.15">
      <c r="N12391" s="72"/>
    </row>
    <row r="12392" spans="14:14" x14ac:dyDescent="0.15">
      <c r="N12392" s="72"/>
    </row>
    <row r="12393" spans="14:14" x14ac:dyDescent="0.15">
      <c r="N12393" s="72"/>
    </row>
    <row r="12394" spans="14:14" x14ac:dyDescent="0.15">
      <c r="N12394" s="72"/>
    </row>
    <row r="12395" spans="14:14" x14ac:dyDescent="0.15">
      <c r="N12395" s="72"/>
    </row>
    <row r="12396" spans="14:14" x14ac:dyDescent="0.15">
      <c r="N12396" s="72"/>
    </row>
    <row r="12397" spans="14:14" x14ac:dyDescent="0.15">
      <c r="N12397" s="72"/>
    </row>
    <row r="12398" spans="14:14" x14ac:dyDescent="0.15">
      <c r="N12398" s="72"/>
    </row>
    <row r="12399" spans="14:14" x14ac:dyDescent="0.15">
      <c r="N12399" s="72"/>
    </row>
    <row r="12400" spans="14:14" x14ac:dyDescent="0.15">
      <c r="N12400" s="72"/>
    </row>
    <row r="12401" spans="14:14" x14ac:dyDescent="0.15">
      <c r="N12401" s="72"/>
    </row>
    <row r="12402" spans="14:14" x14ac:dyDescent="0.15">
      <c r="N12402" s="72"/>
    </row>
    <row r="12403" spans="14:14" x14ac:dyDescent="0.15">
      <c r="N12403" s="72"/>
    </row>
    <row r="12404" spans="14:14" x14ac:dyDescent="0.15">
      <c r="N12404" s="72"/>
    </row>
    <row r="12405" spans="14:14" x14ac:dyDescent="0.15">
      <c r="N12405" s="72"/>
    </row>
    <row r="12406" spans="14:14" x14ac:dyDescent="0.15">
      <c r="N12406" s="72"/>
    </row>
    <row r="12407" spans="14:14" x14ac:dyDescent="0.15">
      <c r="N12407" s="72"/>
    </row>
    <row r="12408" spans="14:14" x14ac:dyDescent="0.15">
      <c r="N12408" s="72"/>
    </row>
    <row r="12409" spans="14:14" x14ac:dyDescent="0.15">
      <c r="N12409" s="72"/>
    </row>
    <row r="12410" spans="14:14" x14ac:dyDescent="0.15">
      <c r="N12410" s="72"/>
    </row>
    <row r="12411" spans="14:14" x14ac:dyDescent="0.15">
      <c r="N12411" s="72"/>
    </row>
    <row r="12412" spans="14:14" x14ac:dyDescent="0.15">
      <c r="N12412" s="72"/>
    </row>
    <row r="12413" spans="14:14" x14ac:dyDescent="0.15">
      <c r="N12413" s="72"/>
    </row>
    <row r="12414" spans="14:14" x14ac:dyDescent="0.15">
      <c r="N12414" s="72"/>
    </row>
    <row r="12415" spans="14:14" x14ac:dyDescent="0.15">
      <c r="N12415" s="72"/>
    </row>
    <row r="12416" spans="14:14" x14ac:dyDescent="0.15">
      <c r="N12416" s="72"/>
    </row>
    <row r="12417" spans="14:14" x14ac:dyDescent="0.15">
      <c r="N12417" s="72"/>
    </row>
    <row r="12418" spans="14:14" x14ac:dyDescent="0.15">
      <c r="N12418" s="72"/>
    </row>
    <row r="12419" spans="14:14" x14ac:dyDescent="0.15">
      <c r="N12419" s="72"/>
    </row>
    <row r="12420" spans="14:14" x14ac:dyDescent="0.15">
      <c r="N12420" s="72"/>
    </row>
    <row r="12421" spans="14:14" x14ac:dyDescent="0.15">
      <c r="N12421" s="72"/>
    </row>
    <row r="12422" spans="14:14" x14ac:dyDescent="0.15">
      <c r="N12422" s="72"/>
    </row>
    <row r="12423" spans="14:14" x14ac:dyDescent="0.15">
      <c r="N12423" s="72"/>
    </row>
    <row r="12424" spans="14:14" x14ac:dyDescent="0.15">
      <c r="N12424" s="72"/>
    </row>
    <row r="12425" spans="14:14" x14ac:dyDescent="0.15">
      <c r="N12425" s="72"/>
    </row>
    <row r="12426" spans="14:14" x14ac:dyDescent="0.15">
      <c r="N12426" s="72"/>
    </row>
    <row r="12427" spans="14:14" x14ac:dyDescent="0.15">
      <c r="N12427" s="72"/>
    </row>
    <row r="12428" spans="14:14" x14ac:dyDescent="0.15">
      <c r="N12428" s="72"/>
    </row>
    <row r="12429" spans="14:14" x14ac:dyDescent="0.15">
      <c r="N12429" s="72"/>
    </row>
    <row r="12430" spans="14:14" x14ac:dyDescent="0.15">
      <c r="N12430" s="72"/>
    </row>
    <row r="12431" spans="14:14" x14ac:dyDescent="0.15">
      <c r="N12431" s="72"/>
    </row>
    <row r="12432" spans="14:14" x14ac:dyDescent="0.15">
      <c r="N12432" s="72"/>
    </row>
    <row r="12433" spans="14:14" x14ac:dyDescent="0.15">
      <c r="N12433" s="72"/>
    </row>
    <row r="12434" spans="14:14" x14ac:dyDescent="0.15">
      <c r="N12434" s="72"/>
    </row>
    <row r="12435" spans="14:14" x14ac:dyDescent="0.15">
      <c r="N12435" s="72"/>
    </row>
    <row r="12436" spans="14:14" x14ac:dyDescent="0.15">
      <c r="N12436" s="72"/>
    </row>
    <row r="12437" spans="14:14" x14ac:dyDescent="0.15">
      <c r="N12437" s="72"/>
    </row>
    <row r="12438" spans="14:14" x14ac:dyDescent="0.15">
      <c r="N12438" s="72"/>
    </row>
    <row r="12439" spans="14:14" x14ac:dyDescent="0.15">
      <c r="N12439" s="72"/>
    </row>
    <row r="12440" spans="14:14" x14ac:dyDescent="0.15">
      <c r="N12440" s="72"/>
    </row>
    <row r="12441" spans="14:14" x14ac:dyDescent="0.15">
      <c r="N12441" s="72"/>
    </row>
    <row r="12442" spans="14:14" x14ac:dyDescent="0.15">
      <c r="N12442" s="72"/>
    </row>
    <row r="12443" spans="14:14" x14ac:dyDescent="0.15">
      <c r="N12443" s="72"/>
    </row>
    <row r="12444" spans="14:14" x14ac:dyDescent="0.15">
      <c r="N12444" s="72"/>
    </row>
    <row r="12445" spans="14:14" x14ac:dyDescent="0.15">
      <c r="N12445" s="72"/>
    </row>
    <row r="12446" spans="14:14" x14ac:dyDescent="0.15">
      <c r="N12446" s="72"/>
    </row>
    <row r="12447" spans="14:14" x14ac:dyDescent="0.15">
      <c r="N12447" s="72"/>
    </row>
    <row r="12448" spans="14:14" x14ac:dyDescent="0.15">
      <c r="N12448" s="72"/>
    </row>
    <row r="12449" spans="14:14" x14ac:dyDescent="0.15">
      <c r="N12449" s="72"/>
    </row>
    <row r="12450" spans="14:14" x14ac:dyDescent="0.15">
      <c r="N12450" s="72"/>
    </row>
    <row r="12451" spans="14:14" x14ac:dyDescent="0.15">
      <c r="N12451" s="72"/>
    </row>
    <row r="12452" spans="14:14" x14ac:dyDescent="0.15">
      <c r="N12452" s="72"/>
    </row>
    <row r="12453" spans="14:14" x14ac:dyDescent="0.15">
      <c r="N12453" s="72"/>
    </row>
    <row r="12454" spans="14:14" x14ac:dyDescent="0.15">
      <c r="N12454" s="72"/>
    </row>
    <row r="12455" spans="14:14" x14ac:dyDescent="0.15">
      <c r="N12455" s="72"/>
    </row>
    <row r="12456" spans="14:14" x14ac:dyDescent="0.15">
      <c r="N12456" s="72"/>
    </row>
    <row r="12457" spans="14:14" x14ac:dyDescent="0.15">
      <c r="N12457" s="72"/>
    </row>
    <row r="12458" spans="14:14" x14ac:dyDescent="0.15">
      <c r="N12458" s="72"/>
    </row>
    <row r="12459" spans="14:14" x14ac:dyDescent="0.15">
      <c r="N12459" s="72"/>
    </row>
    <row r="12460" spans="14:14" x14ac:dyDescent="0.15">
      <c r="N12460" s="72"/>
    </row>
    <row r="12461" spans="14:14" x14ac:dyDescent="0.15">
      <c r="N12461" s="72"/>
    </row>
    <row r="12462" spans="14:14" x14ac:dyDescent="0.15">
      <c r="N12462" s="72"/>
    </row>
    <row r="12463" spans="14:14" x14ac:dyDescent="0.15">
      <c r="N12463" s="72"/>
    </row>
    <row r="12464" spans="14:14" x14ac:dyDescent="0.15">
      <c r="N12464" s="72"/>
    </row>
    <row r="12465" spans="14:14" x14ac:dyDescent="0.15">
      <c r="N12465" s="72"/>
    </row>
    <row r="12466" spans="14:14" x14ac:dyDescent="0.15">
      <c r="N12466" s="72"/>
    </row>
    <row r="12467" spans="14:14" x14ac:dyDescent="0.15">
      <c r="N12467" s="72"/>
    </row>
    <row r="12468" spans="14:14" x14ac:dyDescent="0.15">
      <c r="N12468" s="72"/>
    </row>
    <row r="12469" spans="14:14" x14ac:dyDescent="0.15">
      <c r="N12469" s="72"/>
    </row>
    <row r="12470" spans="14:14" x14ac:dyDescent="0.15">
      <c r="N12470" s="72"/>
    </row>
    <row r="12471" spans="14:14" x14ac:dyDescent="0.15">
      <c r="N12471" s="72"/>
    </row>
    <row r="12472" spans="14:14" x14ac:dyDescent="0.15">
      <c r="N12472" s="72"/>
    </row>
    <row r="12473" spans="14:14" x14ac:dyDescent="0.15">
      <c r="N12473" s="72"/>
    </row>
    <row r="12474" spans="14:14" x14ac:dyDescent="0.15">
      <c r="N12474" s="72"/>
    </row>
    <row r="12475" spans="14:14" x14ac:dyDescent="0.15">
      <c r="N12475" s="72"/>
    </row>
    <row r="12476" spans="14:14" x14ac:dyDescent="0.15">
      <c r="N12476" s="72"/>
    </row>
    <row r="12477" spans="14:14" x14ac:dyDescent="0.15">
      <c r="N12477" s="72"/>
    </row>
    <row r="12478" spans="14:14" x14ac:dyDescent="0.15">
      <c r="N12478" s="72"/>
    </row>
    <row r="12479" spans="14:14" x14ac:dyDescent="0.15">
      <c r="N12479" s="72"/>
    </row>
    <row r="12480" spans="14:14" x14ac:dyDescent="0.15">
      <c r="N12480" s="72"/>
    </row>
    <row r="12481" spans="14:14" x14ac:dyDescent="0.15">
      <c r="N12481" s="72"/>
    </row>
    <row r="12482" spans="14:14" x14ac:dyDescent="0.15">
      <c r="N12482" s="72"/>
    </row>
    <row r="12483" spans="14:14" x14ac:dyDescent="0.15">
      <c r="N12483" s="72"/>
    </row>
    <row r="12484" spans="14:14" x14ac:dyDescent="0.15">
      <c r="N12484" s="72"/>
    </row>
    <row r="12485" spans="14:14" x14ac:dyDescent="0.15">
      <c r="N12485" s="72"/>
    </row>
    <row r="12486" spans="14:14" x14ac:dyDescent="0.15">
      <c r="N12486" s="72"/>
    </row>
    <row r="12487" spans="14:14" x14ac:dyDescent="0.15">
      <c r="N12487" s="72"/>
    </row>
    <row r="12488" spans="14:14" x14ac:dyDescent="0.15">
      <c r="N12488" s="72"/>
    </row>
    <row r="12489" spans="14:14" x14ac:dyDescent="0.15">
      <c r="N12489" s="72"/>
    </row>
    <row r="12490" spans="14:14" x14ac:dyDescent="0.15">
      <c r="N12490" s="72"/>
    </row>
    <row r="12491" spans="14:14" x14ac:dyDescent="0.15">
      <c r="N12491" s="72"/>
    </row>
    <row r="12492" spans="14:14" x14ac:dyDescent="0.15">
      <c r="N12492" s="72"/>
    </row>
    <row r="12493" spans="14:14" x14ac:dyDescent="0.15">
      <c r="N12493" s="72"/>
    </row>
    <row r="12494" spans="14:14" x14ac:dyDescent="0.15">
      <c r="N12494" s="72"/>
    </row>
    <row r="12495" spans="14:14" x14ac:dyDescent="0.15">
      <c r="N12495" s="72"/>
    </row>
    <row r="12496" spans="14:14" x14ac:dyDescent="0.15">
      <c r="N12496" s="72"/>
    </row>
    <row r="12497" spans="14:14" x14ac:dyDescent="0.15">
      <c r="N12497" s="72"/>
    </row>
    <row r="12498" spans="14:14" x14ac:dyDescent="0.15">
      <c r="N12498" s="72"/>
    </row>
    <row r="12499" spans="14:14" x14ac:dyDescent="0.15">
      <c r="N12499" s="72"/>
    </row>
    <row r="12500" spans="14:14" x14ac:dyDescent="0.15">
      <c r="N12500" s="72"/>
    </row>
    <row r="12501" spans="14:14" x14ac:dyDescent="0.15">
      <c r="N12501" s="72"/>
    </row>
    <row r="12502" spans="14:14" x14ac:dyDescent="0.15">
      <c r="N12502" s="72"/>
    </row>
    <row r="12503" spans="14:14" x14ac:dyDescent="0.15">
      <c r="N12503" s="72"/>
    </row>
    <row r="12504" spans="14:14" x14ac:dyDescent="0.15">
      <c r="N12504" s="72"/>
    </row>
    <row r="12505" spans="14:14" x14ac:dyDescent="0.15">
      <c r="N12505" s="72"/>
    </row>
    <row r="12506" spans="14:14" x14ac:dyDescent="0.15">
      <c r="N12506" s="72"/>
    </row>
    <row r="12507" spans="14:14" x14ac:dyDescent="0.15">
      <c r="N12507" s="72"/>
    </row>
    <row r="12508" spans="14:14" x14ac:dyDescent="0.15">
      <c r="N12508" s="72"/>
    </row>
    <row r="12509" spans="14:14" x14ac:dyDescent="0.15">
      <c r="N12509" s="72"/>
    </row>
    <row r="12510" spans="14:14" x14ac:dyDescent="0.15">
      <c r="N12510" s="72"/>
    </row>
    <row r="12511" spans="14:14" x14ac:dyDescent="0.15">
      <c r="N12511" s="72"/>
    </row>
    <row r="12512" spans="14:14" x14ac:dyDescent="0.15">
      <c r="N12512" s="72"/>
    </row>
    <row r="12513" spans="14:14" x14ac:dyDescent="0.15">
      <c r="N12513" s="72"/>
    </row>
    <row r="12514" spans="14:14" x14ac:dyDescent="0.15">
      <c r="N12514" s="72"/>
    </row>
    <row r="12515" spans="14:14" x14ac:dyDescent="0.15">
      <c r="N12515" s="72"/>
    </row>
    <row r="12516" spans="14:14" x14ac:dyDescent="0.15">
      <c r="N12516" s="72"/>
    </row>
    <row r="12517" spans="14:14" x14ac:dyDescent="0.15">
      <c r="N12517" s="72"/>
    </row>
    <row r="12518" spans="14:14" x14ac:dyDescent="0.15">
      <c r="N12518" s="72"/>
    </row>
    <row r="12519" spans="14:14" x14ac:dyDescent="0.15">
      <c r="N12519" s="72"/>
    </row>
    <row r="12520" spans="14:14" x14ac:dyDescent="0.15">
      <c r="N12520" s="72"/>
    </row>
    <row r="12521" spans="14:14" x14ac:dyDescent="0.15">
      <c r="N12521" s="72"/>
    </row>
    <row r="12522" spans="14:14" x14ac:dyDescent="0.15">
      <c r="N12522" s="72"/>
    </row>
    <row r="12523" spans="14:14" x14ac:dyDescent="0.15">
      <c r="N12523" s="72"/>
    </row>
    <row r="12524" spans="14:14" x14ac:dyDescent="0.15">
      <c r="N12524" s="72"/>
    </row>
    <row r="12525" spans="14:14" x14ac:dyDescent="0.15">
      <c r="N12525" s="72"/>
    </row>
    <row r="12526" spans="14:14" x14ac:dyDescent="0.15">
      <c r="N12526" s="72"/>
    </row>
    <row r="12527" spans="14:14" x14ac:dyDescent="0.15">
      <c r="N12527" s="72"/>
    </row>
    <row r="12528" spans="14:14" x14ac:dyDescent="0.15">
      <c r="N12528" s="72"/>
    </row>
    <row r="12529" spans="14:14" x14ac:dyDescent="0.15">
      <c r="N12529" s="72"/>
    </row>
    <row r="12530" spans="14:14" x14ac:dyDescent="0.15">
      <c r="N12530" s="72"/>
    </row>
    <row r="12531" spans="14:14" x14ac:dyDescent="0.15">
      <c r="N12531" s="72"/>
    </row>
    <row r="12532" spans="14:14" x14ac:dyDescent="0.15">
      <c r="N12532" s="72"/>
    </row>
    <row r="12533" spans="14:14" x14ac:dyDescent="0.15">
      <c r="N12533" s="72"/>
    </row>
    <row r="12534" spans="14:14" x14ac:dyDescent="0.15">
      <c r="N12534" s="72"/>
    </row>
    <row r="12535" spans="14:14" x14ac:dyDescent="0.15">
      <c r="N12535" s="72"/>
    </row>
    <row r="12536" spans="14:14" x14ac:dyDescent="0.15">
      <c r="N12536" s="72"/>
    </row>
    <row r="12537" spans="14:14" x14ac:dyDescent="0.15">
      <c r="N12537" s="72"/>
    </row>
    <row r="12538" spans="14:14" x14ac:dyDescent="0.15">
      <c r="N12538" s="72"/>
    </row>
    <row r="12539" spans="14:14" x14ac:dyDescent="0.15">
      <c r="N12539" s="72"/>
    </row>
    <row r="12540" spans="14:14" x14ac:dyDescent="0.15">
      <c r="N12540" s="72"/>
    </row>
    <row r="12541" spans="14:14" x14ac:dyDescent="0.15">
      <c r="N12541" s="72"/>
    </row>
    <row r="12542" spans="14:14" x14ac:dyDescent="0.15">
      <c r="N12542" s="72"/>
    </row>
    <row r="12543" spans="14:14" x14ac:dyDescent="0.15">
      <c r="N12543" s="72"/>
    </row>
    <row r="12544" spans="14:14" x14ac:dyDescent="0.15">
      <c r="N12544" s="72"/>
    </row>
    <row r="12545" spans="14:14" x14ac:dyDescent="0.15">
      <c r="N12545" s="72"/>
    </row>
    <row r="12546" spans="14:14" x14ac:dyDescent="0.15">
      <c r="N12546" s="72"/>
    </row>
    <row r="12547" spans="14:14" x14ac:dyDescent="0.15">
      <c r="N12547" s="72"/>
    </row>
    <row r="12548" spans="14:14" x14ac:dyDescent="0.15">
      <c r="N12548" s="72"/>
    </row>
    <row r="12549" spans="14:14" x14ac:dyDescent="0.15">
      <c r="N12549" s="72"/>
    </row>
    <row r="12550" spans="14:14" x14ac:dyDescent="0.15">
      <c r="N12550" s="72"/>
    </row>
    <row r="12551" spans="14:14" x14ac:dyDescent="0.15">
      <c r="N12551" s="72"/>
    </row>
    <row r="12552" spans="14:14" x14ac:dyDescent="0.15">
      <c r="N12552" s="72"/>
    </row>
    <row r="12553" spans="14:14" x14ac:dyDescent="0.15">
      <c r="N12553" s="72"/>
    </row>
    <row r="12554" spans="14:14" x14ac:dyDescent="0.15">
      <c r="N12554" s="72"/>
    </row>
    <row r="12555" spans="14:14" x14ac:dyDescent="0.15">
      <c r="N12555" s="72"/>
    </row>
    <row r="12556" spans="14:14" x14ac:dyDescent="0.15">
      <c r="N12556" s="72"/>
    </row>
    <row r="12557" spans="14:14" x14ac:dyDescent="0.15">
      <c r="N12557" s="72"/>
    </row>
    <row r="12558" spans="14:14" x14ac:dyDescent="0.15">
      <c r="N12558" s="72"/>
    </row>
    <row r="12559" spans="14:14" x14ac:dyDescent="0.15">
      <c r="N12559" s="72"/>
    </row>
    <row r="12560" spans="14:14" x14ac:dyDescent="0.15">
      <c r="N12560" s="72"/>
    </row>
    <row r="12561" spans="14:14" x14ac:dyDescent="0.15">
      <c r="N12561" s="72"/>
    </row>
    <row r="12562" spans="14:14" x14ac:dyDescent="0.15">
      <c r="N12562" s="72"/>
    </row>
    <row r="12563" spans="14:14" x14ac:dyDescent="0.15">
      <c r="N12563" s="72"/>
    </row>
    <row r="12564" spans="14:14" x14ac:dyDescent="0.15">
      <c r="N12564" s="72"/>
    </row>
    <row r="12565" spans="14:14" x14ac:dyDescent="0.15">
      <c r="N12565" s="72"/>
    </row>
    <row r="12566" spans="14:14" x14ac:dyDescent="0.15">
      <c r="N12566" s="72"/>
    </row>
    <row r="12567" spans="14:14" x14ac:dyDescent="0.15">
      <c r="N12567" s="72"/>
    </row>
    <row r="12568" spans="14:14" x14ac:dyDescent="0.15">
      <c r="N12568" s="72"/>
    </row>
    <row r="12569" spans="14:14" x14ac:dyDescent="0.15">
      <c r="N12569" s="72"/>
    </row>
    <row r="12570" spans="14:14" x14ac:dyDescent="0.15">
      <c r="N12570" s="72"/>
    </row>
    <row r="12571" spans="14:14" x14ac:dyDescent="0.15">
      <c r="N12571" s="72"/>
    </row>
    <row r="12572" spans="14:14" x14ac:dyDescent="0.15">
      <c r="N12572" s="72"/>
    </row>
    <row r="12573" spans="14:14" x14ac:dyDescent="0.15">
      <c r="N12573" s="72"/>
    </row>
    <row r="12574" spans="14:14" x14ac:dyDescent="0.15">
      <c r="N12574" s="72"/>
    </row>
    <row r="12575" spans="14:14" x14ac:dyDescent="0.15">
      <c r="N12575" s="72"/>
    </row>
    <row r="12576" spans="14:14" x14ac:dyDescent="0.15">
      <c r="N12576" s="72"/>
    </row>
    <row r="12577" spans="14:14" x14ac:dyDescent="0.15">
      <c r="N12577" s="72"/>
    </row>
    <row r="12578" spans="14:14" x14ac:dyDescent="0.15">
      <c r="N12578" s="72"/>
    </row>
    <row r="12579" spans="14:14" x14ac:dyDescent="0.15">
      <c r="N12579" s="72"/>
    </row>
    <row r="12580" spans="14:14" x14ac:dyDescent="0.15">
      <c r="N12580" s="72"/>
    </row>
    <row r="12581" spans="14:14" x14ac:dyDescent="0.15">
      <c r="N12581" s="72"/>
    </row>
    <row r="12582" spans="14:14" x14ac:dyDescent="0.15">
      <c r="N12582" s="72"/>
    </row>
    <row r="12583" spans="14:14" x14ac:dyDescent="0.15">
      <c r="N12583" s="72"/>
    </row>
    <row r="12584" spans="14:14" x14ac:dyDescent="0.15">
      <c r="N12584" s="72"/>
    </row>
    <row r="12585" spans="14:14" x14ac:dyDescent="0.15">
      <c r="N12585" s="72"/>
    </row>
    <row r="12586" spans="14:14" x14ac:dyDescent="0.15">
      <c r="N12586" s="72"/>
    </row>
    <row r="12587" spans="14:14" x14ac:dyDescent="0.15">
      <c r="N12587" s="72"/>
    </row>
    <row r="12588" spans="14:14" x14ac:dyDescent="0.15">
      <c r="N12588" s="72"/>
    </row>
    <row r="12589" spans="14:14" x14ac:dyDescent="0.15">
      <c r="N12589" s="72"/>
    </row>
    <row r="12590" spans="14:14" x14ac:dyDescent="0.15">
      <c r="N12590" s="72"/>
    </row>
    <row r="12591" spans="14:14" x14ac:dyDescent="0.15">
      <c r="N12591" s="72"/>
    </row>
    <row r="12592" spans="14:14" x14ac:dyDescent="0.15">
      <c r="N12592" s="72"/>
    </row>
    <row r="12593" spans="14:14" x14ac:dyDescent="0.15">
      <c r="N12593" s="72"/>
    </row>
    <row r="12594" spans="14:14" x14ac:dyDescent="0.15">
      <c r="N12594" s="72"/>
    </row>
    <row r="12595" spans="14:14" x14ac:dyDescent="0.15">
      <c r="N12595" s="72"/>
    </row>
    <row r="12596" spans="14:14" x14ac:dyDescent="0.15">
      <c r="N12596" s="72"/>
    </row>
    <row r="12597" spans="14:14" x14ac:dyDescent="0.15">
      <c r="N12597" s="72"/>
    </row>
    <row r="12598" spans="14:14" x14ac:dyDescent="0.15">
      <c r="N12598" s="72"/>
    </row>
    <row r="12599" spans="14:14" x14ac:dyDescent="0.15">
      <c r="N12599" s="72"/>
    </row>
    <row r="12600" spans="14:14" x14ac:dyDescent="0.15">
      <c r="N12600" s="72"/>
    </row>
    <row r="12601" spans="14:14" x14ac:dyDescent="0.15">
      <c r="N12601" s="72"/>
    </row>
    <row r="12602" spans="14:14" x14ac:dyDescent="0.15">
      <c r="N12602" s="72"/>
    </row>
    <row r="12603" spans="14:14" x14ac:dyDescent="0.15">
      <c r="N12603" s="72"/>
    </row>
    <row r="12604" spans="14:14" x14ac:dyDescent="0.15">
      <c r="N12604" s="72"/>
    </row>
    <row r="12605" spans="14:14" x14ac:dyDescent="0.15">
      <c r="N12605" s="72"/>
    </row>
    <row r="12606" spans="14:14" x14ac:dyDescent="0.15">
      <c r="N12606" s="72"/>
    </row>
    <row r="12607" spans="14:14" x14ac:dyDescent="0.15">
      <c r="N12607" s="72"/>
    </row>
    <row r="12608" spans="14:14" x14ac:dyDescent="0.15">
      <c r="N12608" s="72"/>
    </row>
    <row r="12609" spans="14:14" x14ac:dyDescent="0.15">
      <c r="N12609" s="72"/>
    </row>
    <row r="12610" spans="14:14" x14ac:dyDescent="0.15">
      <c r="N12610" s="72"/>
    </row>
    <row r="12611" spans="14:14" x14ac:dyDescent="0.15">
      <c r="N12611" s="72"/>
    </row>
    <row r="12612" spans="14:14" x14ac:dyDescent="0.15">
      <c r="N12612" s="72"/>
    </row>
    <row r="12613" spans="14:14" x14ac:dyDescent="0.15">
      <c r="N12613" s="72"/>
    </row>
    <row r="12614" spans="14:14" x14ac:dyDescent="0.15">
      <c r="N12614" s="72"/>
    </row>
    <row r="12615" spans="14:14" x14ac:dyDescent="0.15">
      <c r="N12615" s="72"/>
    </row>
    <row r="12616" spans="14:14" x14ac:dyDescent="0.15">
      <c r="N12616" s="72"/>
    </row>
    <row r="12617" spans="14:14" x14ac:dyDescent="0.15">
      <c r="N12617" s="72"/>
    </row>
    <row r="12618" spans="14:14" x14ac:dyDescent="0.15">
      <c r="N12618" s="72"/>
    </row>
    <row r="12619" spans="14:14" x14ac:dyDescent="0.15">
      <c r="N12619" s="72"/>
    </row>
    <row r="12620" spans="14:14" x14ac:dyDescent="0.15">
      <c r="N12620" s="72"/>
    </row>
    <row r="12621" spans="14:14" x14ac:dyDescent="0.15">
      <c r="N12621" s="72"/>
    </row>
    <row r="12622" spans="14:14" x14ac:dyDescent="0.15">
      <c r="N12622" s="72"/>
    </row>
    <row r="12623" spans="14:14" x14ac:dyDescent="0.15">
      <c r="N12623" s="72"/>
    </row>
    <row r="12624" spans="14:14" x14ac:dyDescent="0.15">
      <c r="N12624" s="72"/>
    </row>
    <row r="12625" spans="14:14" x14ac:dyDescent="0.15">
      <c r="N12625" s="72"/>
    </row>
    <row r="12626" spans="14:14" x14ac:dyDescent="0.15">
      <c r="N12626" s="72"/>
    </row>
    <row r="12627" spans="14:14" x14ac:dyDescent="0.15">
      <c r="N12627" s="72"/>
    </row>
    <row r="12628" spans="14:14" x14ac:dyDescent="0.15">
      <c r="N12628" s="72"/>
    </row>
    <row r="12629" spans="14:14" x14ac:dyDescent="0.15">
      <c r="N12629" s="72"/>
    </row>
    <row r="12630" spans="14:14" x14ac:dyDescent="0.15">
      <c r="N12630" s="72"/>
    </row>
    <row r="12631" spans="14:14" x14ac:dyDescent="0.15">
      <c r="N12631" s="72"/>
    </row>
    <row r="12632" spans="14:14" x14ac:dyDescent="0.15">
      <c r="N12632" s="72"/>
    </row>
    <row r="12633" spans="14:14" x14ac:dyDescent="0.15">
      <c r="N12633" s="72"/>
    </row>
    <row r="12634" spans="14:14" x14ac:dyDescent="0.15">
      <c r="N12634" s="72"/>
    </row>
    <row r="12635" spans="14:14" x14ac:dyDescent="0.15">
      <c r="N12635" s="72"/>
    </row>
    <row r="12636" spans="14:14" x14ac:dyDescent="0.15">
      <c r="N12636" s="72"/>
    </row>
    <row r="12637" spans="14:14" x14ac:dyDescent="0.15">
      <c r="N12637" s="72"/>
    </row>
    <row r="12638" spans="14:14" x14ac:dyDescent="0.15">
      <c r="N12638" s="72"/>
    </row>
    <row r="12639" spans="14:14" x14ac:dyDescent="0.15">
      <c r="N12639" s="72"/>
    </row>
    <row r="12640" spans="14:14" x14ac:dyDescent="0.15">
      <c r="N12640" s="72"/>
    </row>
    <row r="12641" spans="14:14" x14ac:dyDescent="0.15">
      <c r="N12641" s="72"/>
    </row>
    <row r="12642" spans="14:14" x14ac:dyDescent="0.15">
      <c r="N12642" s="72"/>
    </row>
    <row r="12643" spans="14:14" x14ac:dyDescent="0.15">
      <c r="N12643" s="72"/>
    </row>
    <row r="12644" spans="14:14" x14ac:dyDescent="0.15">
      <c r="N12644" s="72"/>
    </row>
    <row r="12645" spans="14:14" x14ac:dyDescent="0.15">
      <c r="N12645" s="72"/>
    </row>
    <row r="12646" spans="14:14" x14ac:dyDescent="0.15">
      <c r="N12646" s="72"/>
    </row>
    <row r="12647" spans="14:14" x14ac:dyDescent="0.15">
      <c r="N12647" s="72"/>
    </row>
    <row r="12648" spans="14:14" x14ac:dyDescent="0.15">
      <c r="N12648" s="72"/>
    </row>
    <row r="12649" spans="14:14" x14ac:dyDescent="0.15">
      <c r="N12649" s="72"/>
    </row>
    <row r="12650" spans="14:14" x14ac:dyDescent="0.15">
      <c r="N12650" s="72"/>
    </row>
    <row r="12651" spans="14:14" x14ac:dyDescent="0.15">
      <c r="N12651" s="72"/>
    </row>
    <row r="12652" spans="14:14" x14ac:dyDescent="0.15">
      <c r="N12652" s="72"/>
    </row>
    <row r="12653" spans="14:14" x14ac:dyDescent="0.15">
      <c r="N12653" s="72"/>
    </row>
    <row r="12654" spans="14:14" x14ac:dyDescent="0.15">
      <c r="N12654" s="72"/>
    </row>
    <row r="12655" spans="14:14" x14ac:dyDescent="0.15">
      <c r="N12655" s="72"/>
    </row>
    <row r="12656" spans="14:14" x14ac:dyDescent="0.15">
      <c r="N12656" s="72"/>
    </row>
    <row r="12657" spans="14:14" x14ac:dyDescent="0.15">
      <c r="N12657" s="72"/>
    </row>
    <row r="12658" spans="14:14" x14ac:dyDescent="0.15">
      <c r="N12658" s="72"/>
    </row>
    <row r="12659" spans="14:14" x14ac:dyDescent="0.15">
      <c r="N12659" s="72"/>
    </row>
    <row r="12660" spans="14:14" x14ac:dyDescent="0.15">
      <c r="N12660" s="72"/>
    </row>
    <row r="12661" spans="14:14" x14ac:dyDescent="0.15">
      <c r="N12661" s="72"/>
    </row>
    <row r="12662" spans="14:14" x14ac:dyDescent="0.15">
      <c r="N12662" s="72"/>
    </row>
    <row r="12663" spans="14:14" x14ac:dyDescent="0.15">
      <c r="N12663" s="72"/>
    </row>
    <row r="12664" spans="14:14" x14ac:dyDescent="0.15">
      <c r="N12664" s="72"/>
    </row>
    <row r="12665" spans="14:14" x14ac:dyDescent="0.15">
      <c r="N12665" s="72"/>
    </row>
    <row r="12666" spans="14:14" x14ac:dyDescent="0.15">
      <c r="N12666" s="72"/>
    </row>
    <row r="12667" spans="14:14" x14ac:dyDescent="0.15">
      <c r="N12667" s="72"/>
    </row>
    <row r="12668" spans="14:14" x14ac:dyDescent="0.15">
      <c r="N12668" s="72"/>
    </row>
    <row r="12669" spans="14:14" x14ac:dyDescent="0.15">
      <c r="N12669" s="72"/>
    </row>
    <row r="12670" spans="14:14" x14ac:dyDescent="0.15">
      <c r="N12670" s="72"/>
    </row>
    <row r="12671" spans="14:14" x14ac:dyDescent="0.15">
      <c r="N12671" s="72"/>
    </row>
    <row r="12672" spans="14:14" x14ac:dyDescent="0.15">
      <c r="N12672" s="72"/>
    </row>
    <row r="12673" spans="14:14" x14ac:dyDescent="0.15">
      <c r="N12673" s="72"/>
    </row>
    <row r="12674" spans="14:14" x14ac:dyDescent="0.15">
      <c r="N12674" s="72"/>
    </row>
    <row r="12675" spans="14:14" x14ac:dyDescent="0.15">
      <c r="N12675" s="72"/>
    </row>
    <row r="12676" spans="14:14" x14ac:dyDescent="0.15">
      <c r="N12676" s="72"/>
    </row>
    <row r="12677" spans="14:14" x14ac:dyDescent="0.15">
      <c r="N12677" s="72"/>
    </row>
    <row r="12678" spans="14:14" x14ac:dyDescent="0.15">
      <c r="N12678" s="72"/>
    </row>
    <row r="12679" spans="14:14" x14ac:dyDescent="0.15">
      <c r="N12679" s="72"/>
    </row>
    <row r="12680" spans="14:14" x14ac:dyDescent="0.15">
      <c r="N12680" s="72"/>
    </row>
    <row r="12681" spans="14:14" x14ac:dyDescent="0.15">
      <c r="N12681" s="72"/>
    </row>
    <row r="12682" spans="14:14" x14ac:dyDescent="0.15">
      <c r="N12682" s="72"/>
    </row>
    <row r="12683" spans="14:14" x14ac:dyDescent="0.15">
      <c r="N12683" s="72"/>
    </row>
    <row r="12684" spans="14:14" x14ac:dyDescent="0.15">
      <c r="N12684" s="72"/>
    </row>
    <row r="12685" spans="14:14" x14ac:dyDescent="0.15">
      <c r="N12685" s="72"/>
    </row>
    <row r="12686" spans="14:14" x14ac:dyDescent="0.15">
      <c r="N12686" s="72"/>
    </row>
    <row r="12687" spans="14:14" x14ac:dyDescent="0.15">
      <c r="N12687" s="72"/>
    </row>
    <row r="12688" spans="14:14" x14ac:dyDescent="0.15">
      <c r="N12688" s="72"/>
    </row>
    <row r="12689" spans="14:14" x14ac:dyDescent="0.15">
      <c r="N12689" s="72"/>
    </row>
    <row r="12690" spans="14:14" x14ac:dyDescent="0.15">
      <c r="N12690" s="72"/>
    </row>
    <row r="12691" spans="14:14" x14ac:dyDescent="0.15">
      <c r="N12691" s="72"/>
    </row>
    <row r="12692" spans="14:14" x14ac:dyDescent="0.15">
      <c r="N12692" s="72"/>
    </row>
    <row r="12693" spans="14:14" x14ac:dyDescent="0.15">
      <c r="N12693" s="72"/>
    </row>
    <row r="12694" spans="14:14" x14ac:dyDescent="0.15">
      <c r="N12694" s="72"/>
    </row>
    <row r="12695" spans="14:14" x14ac:dyDescent="0.15">
      <c r="N12695" s="72"/>
    </row>
    <row r="12696" spans="14:14" x14ac:dyDescent="0.15">
      <c r="N12696" s="72"/>
    </row>
    <row r="12697" spans="14:14" x14ac:dyDescent="0.15">
      <c r="N12697" s="72"/>
    </row>
    <row r="12698" spans="14:14" x14ac:dyDescent="0.15">
      <c r="N12698" s="72"/>
    </row>
    <row r="12699" spans="14:14" x14ac:dyDescent="0.15">
      <c r="N12699" s="72"/>
    </row>
    <row r="12700" spans="14:14" x14ac:dyDescent="0.15">
      <c r="N12700" s="72"/>
    </row>
    <row r="12701" spans="14:14" x14ac:dyDescent="0.15">
      <c r="N12701" s="72"/>
    </row>
    <row r="12702" spans="14:14" x14ac:dyDescent="0.15">
      <c r="N12702" s="72"/>
    </row>
    <row r="12703" spans="14:14" x14ac:dyDescent="0.15">
      <c r="N12703" s="72"/>
    </row>
    <row r="12704" spans="14:14" x14ac:dyDescent="0.15">
      <c r="N12704" s="72"/>
    </row>
    <row r="12705" spans="14:14" x14ac:dyDescent="0.15">
      <c r="N12705" s="72"/>
    </row>
    <row r="12706" spans="14:14" x14ac:dyDescent="0.15">
      <c r="N12706" s="72"/>
    </row>
    <row r="12707" spans="14:14" x14ac:dyDescent="0.15">
      <c r="N12707" s="72"/>
    </row>
    <row r="12708" spans="14:14" x14ac:dyDescent="0.15">
      <c r="N12708" s="72"/>
    </row>
    <row r="12709" spans="14:14" x14ac:dyDescent="0.15">
      <c r="N12709" s="72"/>
    </row>
    <row r="12710" spans="14:14" x14ac:dyDescent="0.15">
      <c r="N12710" s="72"/>
    </row>
    <row r="12711" spans="14:14" x14ac:dyDescent="0.15">
      <c r="N12711" s="72"/>
    </row>
    <row r="12712" spans="14:14" x14ac:dyDescent="0.15">
      <c r="N12712" s="72"/>
    </row>
    <row r="12713" spans="14:14" x14ac:dyDescent="0.15">
      <c r="N12713" s="72"/>
    </row>
    <row r="12714" spans="14:14" x14ac:dyDescent="0.15">
      <c r="N12714" s="72"/>
    </row>
    <row r="12715" spans="14:14" x14ac:dyDescent="0.15">
      <c r="N12715" s="72"/>
    </row>
    <row r="12716" spans="14:14" x14ac:dyDescent="0.15">
      <c r="N12716" s="72"/>
    </row>
    <row r="12717" spans="14:14" x14ac:dyDescent="0.15">
      <c r="N12717" s="72"/>
    </row>
    <row r="12718" spans="14:14" x14ac:dyDescent="0.15">
      <c r="N12718" s="72"/>
    </row>
    <row r="12719" spans="14:14" x14ac:dyDescent="0.15">
      <c r="N12719" s="72"/>
    </row>
    <row r="12720" spans="14:14" x14ac:dyDescent="0.15">
      <c r="N12720" s="72"/>
    </row>
    <row r="12721" spans="14:14" x14ac:dyDescent="0.15">
      <c r="N12721" s="72"/>
    </row>
    <row r="12722" spans="14:14" x14ac:dyDescent="0.15">
      <c r="N12722" s="72"/>
    </row>
    <row r="12723" spans="14:14" x14ac:dyDescent="0.15">
      <c r="N12723" s="72"/>
    </row>
    <row r="12724" spans="14:14" x14ac:dyDescent="0.15">
      <c r="N12724" s="72"/>
    </row>
    <row r="12725" spans="14:14" x14ac:dyDescent="0.15">
      <c r="N12725" s="72"/>
    </row>
    <row r="12726" spans="14:14" x14ac:dyDescent="0.15">
      <c r="N12726" s="72"/>
    </row>
    <row r="12727" spans="14:14" x14ac:dyDescent="0.15">
      <c r="N12727" s="72"/>
    </row>
    <row r="12728" spans="14:14" x14ac:dyDescent="0.15">
      <c r="N12728" s="72"/>
    </row>
    <row r="12729" spans="14:14" x14ac:dyDescent="0.15">
      <c r="N12729" s="72"/>
    </row>
    <row r="12730" spans="14:14" x14ac:dyDescent="0.15">
      <c r="N12730" s="72"/>
    </row>
    <row r="12731" spans="14:14" x14ac:dyDescent="0.15">
      <c r="N12731" s="72"/>
    </row>
    <row r="12732" spans="14:14" x14ac:dyDescent="0.15">
      <c r="N12732" s="72"/>
    </row>
    <row r="12733" spans="14:14" x14ac:dyDescent="0.15">
      <c r="N12733" s="72"/>
    </row>
    <row r="12734" spans="14:14" x14ac:dyDescent="0.15">
      <c r="N12734" s="72"/>
    </row>
    <row r="12735" spans="14:14" x14ac:dyDescent="0.15">
      <c r="N12735" s="72"/>
    </row>
    <row r="12736" spans="14:14" x14ac:dyDescent="0.15">
      <c r="N12736" s="72"/>
    </row>
    <row r="12737" spans="14:14" x14ac:dyDescent="0.15">
      <c r="N12737" s="72"/>
    </row>
    <row r="12738" spans="14:14" x14ac:dyDescent="0.15">
      <c r="N12738" s="72"/>
    </row>
    <row r="12739" spans="14:14" x14ac:dyDescent="0.15">
      <c r="N12739" s="72"/>
    </row>
    <row r="12740" spans="14:14" x14ac:dyDescent="0.15">
      <c r="N12740" s="72"/>
    </row>
    <row r="12741" spans="14:14" x14ac:dyDescent="0.15">
      <c r="N12741" s="72"/>
    </row>
    <row r="12742" spans="14:14" x14ac:dyDescent="0.15">
      <c r="N12742" s="72"/>
    </row>
    <row r="12743" spans="14:14" x14ac:dyDescent="0.15">
      <c r="N12743" s="72"/>
    </row>
    <row r="12744" spans="14:14" x14ac:dyDescent="0.15">
      <c r="N12744" s="72"/>
    </row>
    <row r="12745" spans="14:14" x14ac:dyDescent="0.15">
      <c r="N12745" s="72"/>
    </row>
    <row r="12746" spans="14:14" x14ac:dyDescent="0.15">
      <c r="N12746" s="72"/>
    </row>
    <row r="12747" spans="14:14" x14ac:dyDescent="0.15">
      <c r="N12747" s="72"/>
    </row>
    <row r="12748" spans="14:14" x14ac:dyDescent="0.15">
      <c r="N12748" s="72"/>
    </row>
    <row r="12749" spans="14:14" x14ac:dyDescent="0.15">
      <c r="N12749" s="72"/>
    </row>
    <row r="12750" spans="14:14" x14ac:dyDescent="0.15">
      <c r="N12750" s="72"/>
    </row>
    <row r="12751" spans="14:14" x14ac:dyDescent="0.15">
      <c r="N12751" s="72"/>
    </row>
    <row r="12752" spans="14:14" x14ac:dyDescent="0.15">
      <c r="N12752" s="72"/>
    </row>
    <row r="12753" spans="14:14" x14ac:dyDescent="0.15">
      <c r="N12753" s="72"/>
    </row>
    <row r="12754" spans="14:14" x14ac:dyDescent="0.15">
      <c r="N12754" s="72"/>
    </row>
    <row r="12755" spans="14:14" x14ac:dyDescent="0.15">
      <c r="N12755" s="72"/>
    </row>
    <row r="12756" spans="14:14" x14ac:dyDescent="0.15">
      <c r="N12756" s="72"/>
    </row>
    <row r="12757" spans="14:14" x14ac:dyDescent="0.15">
      <c r="N12757" s="72"/>
    </row>
    <row r="12758" spans="14:14" x14ac:dyDescent="0.15">
      <c r="N12758" s="72"/>
    </row>
    <row r="12759" spans="14:14" x14ac:dyDescent="0.15">
      <c r="N12759" s="72"/>
    </row>
    <row r="12760" spans="14:14" x14ac:dyDescent="0.15">
      <c r="N12760" s="72"/>
    </row>
    <row r="12761" spans="14:14" x14ac:dyDescent="0.15">
      <c r="N12761" s="72"/>
    </row>
    <row r="12762" spans="14:14" x14ac:dyDescent="0.15">
      <c r="N12762" s="72"/>
    </row>
    <row r="12763" spans="14:14" x14ac:dyDescent="0.15">
      <c r="N12763" s="72"/>
    </row>
    <row r="12764" spans="14:14" x14ac:dyDescent="0.15">
      <c r="N12764" s="72"/>
    </row>
    <row r="12765" spans="14:14" x14ac:dyDescent="0.15">
      <c r="N12765" s="72"/>
    </row>
    <row r="12766" spans="14:14" x14ac:dyDescent="0.15">
      <c r="N12766" s="72"/>
    </row>
    <row r="12767" spans="14:14" x14ac:dyDescent="0.15">
      <c r="N12767" s="72"/>
    </row>
    <row r="12768" spans="14:14" x14ac:dyDescent="0.15">
      <c r="N12768" s="72"/>
    </row>
    <row r="12769" spans="14:14" x14ac:dyDescent="0.15">
      <c r="N12769" s="72"/>
    </row>
    <row r="12770" spans="14:14" x14ac:dyDescent="0.15">
      <c r="N12770" s="72"/>
    </row>
    <row r="12771" spans="14:14" x14ac:dyDescent="0.15">
      <c r="N12771" s="72"/>
    </row>
    <row r="12772" spans="14:14" x14ac:dyDescent="0.15">
      <c r="N12772" s="72"/>
    </row>
    <row r="12773" spans="14:14" x14ac:dyDescent="0.15">
      <c r="N12773" s="72"/>
    </row>
    <row r="12774" spans="14:14" x14ac:dyDescent="0.15">
      <c r="N12774" s="72"/>
    </row>
    <row r="12775" spans="14:14" x14ac:dyDescent="0.15">
      <c r="N12775" s="72"/>
    </row>
    <row r="12776" spans="14:14" x14ac:dyDescent="0.15">
      <c r="N12776" s="72"/>
    </row>
    <row r="12777" spans="14:14" x14ac:dyDescent="0.15">
      <c r="N12777" s="72"/>
    </row>
    <row r="12778" spans="14:14" x14ac:dyDescent="0.15">
      <c r="N12778" s="72"/>
    </row>
    <row r="12779" spans="14:14" x14ac:dyDescent="0.15">
      <c r="N12779" s="72"/>
    </row>
    <row r="12780" spans="14:14" x14ac:dyDescent="0.15">
      <c r="N12780" s="72"/>
    </row>
    <row r="12781" spans="14:14" x14ac:dyDescent="0.15">
      <c r="N12781" s="72"/>
    </row>
    <row r="12782" spans="14:14" x14ac:dyDescent="0.15">
      <c r="N12782" s="72"/>
    </row>
    <row r="12783" spans="14:14" x14ac:dyDescent="0.15">
      <c r="N12783" s="72"/>
    </row>
    <row r="12784" spans="14:14" x14ac:dyDescent="0.15">
      <c r="N12784" s="72"/>
    </row>
    <row r="12785" spans="14:14" x14ac:dyDescent="0.15">
      <c r="N12785" s="72"/>
    </row>
    <row r="12786" spans="14:14" x14ac:dyDescent="0.15">
      <c r="N12786" s="72"/>
    </row>
    <row r="12787" spans="14:14" x14ac:dyDescent="0.15">
      <c r="N12787" s="72"/>
    </row>
    <row r="12788" spans="14:14" x14ac:dyDescent="0.15">
      <c r="N12788" s="72"/>
    </row>
    <row r="12789" spans="14:14" x14ac:dyDescent="0.15">
      <c r="N12789" s="72"/>
    </row>
    <row r="12790" spans="14:14" x14ac:dyDescent="0.15">
      <c r="N12790" s="72"/>
    </row>
    <row r="12791" spans="14:14" x14ac:dyDescent="0.15">
      <c r="N12791" s="72"/>
    </row>
    <row r="12792" spans="14:14" x14ac:dyDescent="0.15">
      <c r="N12792" s="72"/>
    </row>
    <row r="12793" spans="14:14" x14ac:dyDescent="0.15">
      <c r="N12793" s="72"/>
    </row>
    <row r="12794" spans="14:14" x14ac:dyDescent="0.15">
      <c r="N12794" s="72"/>
    </row>
    <row r="12795" spans="14:14" x14ac:dyDescent="0.15">
      <c r="N12795" s="72"/>
    </row>
    <row r="12796" spans="14:14" x14ac:dyDescent="0.15">
      <c r="N12796" s="72"/>
    </row>
    <row r="12797" spans="14:14" x14ac:dyDescent="0.15">
      <c r="N12797" s="72"/>
    </row>
    <row r="12798" spans="14:14" x14ac:dyDescent="0.15">
      <c r="N12798" s="72"/>
    </row>
    <row r="12799" spans="14:14" x14ac:dyDescent="0.15">
      <c r="N12799" s="72"/>
    </row>
    <row r="12800" spans="14:14" x14ac:dyDescent="0.15">
      <c r="N12800" s="72"/>
    </row>
    <row r="12801" spans="14:14" x14ac:dyDescent="0.15">
      <c r="N12801" s="72"/>
    </row>
    <row r="12802" spans="14:14" x14ac:dyDescent="0.15">
      <c r="N12802" s="72"/>
    </row>
    <row r="12803" spans="14:14" x14ac:dyDescent="0.15">
      <c r="N12803" s="72"/>
    </row>
    <row r="12804" spans="14:14" x14ac:dyDescent="0.15">
      <c r="N12804" s="72"/>
    </row>
    <row r="12805" spans="14:14" x14ac:dyDescent="0.15">
      <c r="N12805" s="72"/>
    </row>
    <row r="12806" spans="14:14" x14ac:dyDescent="0.15">
      <c r="N12806" s="72"/>
    </row>
    <row r="12807" spans="14:14" x14ac:dyDescent="0.15">
      <c r="N12807" s="72"/>
    </row>
    <row r="12808" spans="14:14" x14ac:dyDescent="0.15">
      <c r="N12808" s="72"/>
    </row>
    <row r="12809" spans="14:14" x14ac:dyDescent="0.15">
      <c r="N12809" s="72"/>
    </row>
    <row r="12810" spans="14:14" x14ac:dyDescent="0.15">
      <c r="N12810" s="72"/>
    </row>
    <row r="12811" spans="14:14" x14ac:dyDescent="0.15">
      <c r="N12811" s="72"/>
    </row>
    <row r="12812" spans="14:14" x14ac:dyDescent="0.15">
      <c r="N12812" s="72"/>
    </row>
    <row r="12813" spans="14:14" x14ac:dyDescent="0.15">
      <c r="N12813" s="72"/>
    </row>
    <row r="12814" spans="14:14" x14ac:dyDescent="0.15">
      <c r="N12814" s="72"/>
    </row>
    <row r="12815" spans="14:14" x14ac:dyDescent="0.15">
      <c r="N12815" s="72"/>
    </row>
    <row r="12816" spans="14:14" x14ac:dyDescent="0.15">
      <c r="N12816" s="72"/>
    </row>
    <row r="12817" spans="14:14" x14ac:dyDescent="0.15">
      <c r="N12817" s="72"/>
    </row>
    <row r="12818" spans="14:14" x14ac:dyDescent="0.15">
      <c r="N12818" s="72"/>
    </row>
    <row r="12819" spans="14:14" x14ac:dyDescent="0.15">
      <c r="N12819" s="72"/>
    </row>
    <row r="12820" spans="14:14" x14ac:dyDescent="0.15">
      <c r="N12820" s="72"/>
    </row>
    <row r="12821" spans="14:14" x14ac:dyDescent="0.15">
      <c r="N12821" s="72"/>
    </row>
    <row r="12822" spans="14:14" x14ac:dyDescent="0.15">
      <c r="N12822" s="72"/>
    </row>
    <row r="12823" spans="14:14" x14ac:dyDescent="0.15">
      <c r="N12823" s="72"/>
    </row>
    <row r="12824" spans="14:14" x14ac:dyDescent="0.15">
      <c r="N12824" s="72"/>
    </row>
    <row r="12825" spans="14:14" x14ac:dyDescent="0.15">
      <c r="N12825" s="72"/>
    </row>
    <row r="12826" spans="14:14" x14ac:dyDescent="0.15">
      <c r="N12826" s="72"/>
    </row>
    <row r="12827" spans="14:14" x14ac:dyDescent="0.15">
      <c r="N12827" s="72"/>
    </row>
    <row r="12828" spans="14:14" x14ac:dyDescent="0.15">
      <c r="N12828" s="72"/>
    </row>
    <row r="12829" spans="14:14" x14ac:dyDescent="0.15">
      <c r="N12829" s="72"/>
    </row>
    <row r="12830" spans="14:14" x14ac:dyDescent="0.15">
      <c r="N12830" s="72"/>
    </row>
    <row r="12831" spans="14:14" x14ac:dyDescent="0.15">
      <c r="N12831" s="72"/>
    </row>
    <row r="12832" spans="14:14" x14ac:dyDescent="0.15">
      <c r="N12832" s="72"/>
    </row>
    <row r="12833" spans="14:14" x14ac:dyDescent="0.15">
      <c r="N12833" s="72"/>
    </row>
    <row r="12834" spans="14:14" x14ac:dyDescent="0.15">
      <c r="N12834" s="72"/>
    </row>
    <row r="12835" spans="14:14" x14ac:dyDescent="0.15">
      <c r="N12835" s="72"/>
    </row>
    <row r="12836" spans="14:14" x14ac:dyDescent="0.15">
      <c r="N12836" s="72"/>
    </row>
    <row r="12837" spans="14:14" x14ac:dyDescent="0.15">
      <c r="N12837" s="72"/>
    </row>
    <row r="12838" spans="14:14" x14ac:dyDescent="0.15">
      <c r="N12838" s="72"/>
    </row>
    <row r="12839" spans="14:14" x14ac:dyDescent="0.15">
      <c r="N12839" s="72"/>
    </row>
    <row r="12840" spans="14:14" x14ac:dyDescent="0.15">
      <c r="N12840" s="72"/>
    </row>
    <row r="12841" spans="14:14" x14ac:dyDescent="0.15">
      <c r="N12841" s="72"/>
    </row>
    <row r="12842" spans="14:14" x14ac:dyDescent="0.15">
      <c r="N12842" s="72"/>
    </row>
    <row r="12843" spans="14:14" x14ac:dyDescent="0.15">
      <c r="N12843" s="72"/>
    </row>
    <row r="12844" spans="14:14" x14ac:dyDescent="0.15">
      <c r="N12844" s="72"/>
    </row>
    <row r="12845" spans="14:14" x14ac:dyDescent="0.15">
      <c r="N12845" s="72"/>
    </row>
    <row r="12846" spans="14:14" x14ac:dyDescent="0.15">
      <c r="N12846" s="72"/>
    </row>
    <row r="12847" spans="14:14" x14ac:dyDescent="0.15">
      <c r="N12847" s="72"/>
    </row>
    <row r="12848" spans="14:14" x14ac:dyDescent="0.15">
      <c r="N12848" s="72"/>
    </row>
    <row r="12849" spans="14:14" x14ac:dyDescent="0.15">
      <c r="N12849" s="72"/>
    </row>
    <row r="12850" spans="14:14" x14ac:dyDescent="0.15">
      <c r="N12850" s="72"/>
    </row>
    <row r="12851" spans="14:14" x14ac:dyDescent="0.15">
      <c r="N12851" s="72"/>
    </row>
    <row r="12852" spans="14:14" x14ac:dyDescent="0.15">
      <c r="N12852" s="72"/>
    </row>
    <row r="12853" spans="14:14" x14ac:dyDescent="0.15">
      <c r="N12853" s="72"/>
    </row>
    <row r="12854" spans="14:14" x14ac:dyDescent="0.15">
      <c r="N12854" s="72"/>
    </row>
    <row r="12855" spans="14:14" x14ac:dyDescent="0.15">
      <c r="N12855" s="72"/>
    </row>
    <row r="12856" spans="14:14" x14ac:dyDescent="0.15">
      <c r="N12856" s="72"/>
    </row>
    <row r="12857" spans="14:14" x14ac:dyDescent="0.15">
      <c r="N12857" s="72"/>
    </row>
    <row r="12858" spans="14:14" x14ac:dyDescent="0.15">
      <c r="N12858" s="72"/>
    </row>
    <row r="12859" spans="14:14" x14ac:dyDescent="0.15">
      <c r="N12859" s="72"/>
    </row>
    <row r="12860" spans="14:14" x14ac:dyDescent="0.15">
      <c r="N12860" s="72"/>
    </row>
    <row r="12861" spans="14:14" x14ac:dyDescent="0.15">
      <c r="N12861" s="72"/>
    </row>
    <row r="12862" spans="14:14" x14ac:dyDescent="0.15">
      <c r="N12862" s="72"/>
    </row>
    <row r="12863" spans="14:14" x14ac:dyDescent="0.15">
      <c r="N12863" s="72"/>
    </row>
    <row r="12864" spans="14:14" x14ac:dyDescent="0.15">
      <c r="N12864" s="72"/>
    </row>
    <row r="12865" spans="14:14" x14ac:dyDescent="0.15">
      <c r="N12865" s="72"/>
    </row>
    <row r="12866" spans="14:14" x14ac:dyDescent="0.15">
      <c r="N12866" s="72"/>
    </row>
    <row r="12867" spans="14:14" x14ac:dyDescent="0.15">
      <c r="N12867" s="72"/>
    </row>
    <row r="12868" spans="14:14" x14ac:dyDescent="0.15">
      <c r="N12868" s="72"/>
    </row>
    <row r="12869" spans="14:14" x14ac:dyDescent="0.15">
      <c r="N12869" s="72"/>
    </row>
    <row r="12870" spans="14:14" x14ac:dyDescent="0.15">
      <c r="N12870" s="72"/>
    </row>
    <row r="12871" spans="14:14" x14ac:dyDescent="0.15">
      <c r="N12871" s="72"/>
    </row>
    <row r="12872" spans="14:14" x14ac:dyDescent="0.15">
      <c r="N12872" s="72"/>
    </row>
    <row r="12873" spans="14:14" x14ac:dyDescent="0.15">
      <c r="N12873" s="72"/>
    </row>
    <row r="12874" spans="14:14" x14ac:dyDescent="0.15">
      <c r="N12874" s="72"/>
    </row>
    <row r="12875" spans="14:14" x14ac:dyDescent="0.15">
      <c r="N12875" s="72"/>
    </row>
    <row r="12876" spans="14:14" x14ac:dyDescent="0.15">
      <c r="N12876" s="72"/>
    </row>
    <row r="12877" spans="14:14" x14ac:dyDescent="0.15">
      <c r="N12877" s="72"/>
    </row>
    <row r="12878" spans="14:14" x14ac:dyDescent="0.15">
      <c r="N12878" s="72"/>
    </row>
    <row r="12879" spans="14:14" x14ac:dyDescent="0.15">
      <c r="N12879" s="72"/>
    </row>
    <row r="12880" spans="14:14" x14ac:dyDescent="0.15">
      <c r="N12880" s="72"/>
    </row>
    <row r="12881" spans="14:14" x14ac:dyDescent="0.15">
      <c r="N12881" s="72"/>
    </row>
    <row r="12882" spans="14:14" x14ac:dyDescent="0.15">
      <c r="N12882" s="72"/>
    </row>
    <row r="12883" spans="14:14" x14ac:dyDescent="0.15">
      <c r="N12883" s="72"/>
    </row>
    <row r="12884" spans="14:14" x14ac:dyDescent="0.15">
      <c r="N12884" s="72"/>
    </row>
    <row r="12885" spans="14:14" x14ac:dyDescent="0.15">
      <c r="N12885" s="72"/>
    </row>
    <row r="12886" spans="14:14" x14ac:dyDescent="0.15">
      <c r="N12886" s="72"/>
    </row>
    <row r="12887" spans="14:14" x14ac:dyDescent="0.15">
      <c r="N12887" s="72"/>
    </row>
    <row r="12888" spans="14:14" x14ac:dyDescent="0.15">
      <c r="N12888" s="72"/>
    </row>
    <row r="12889" spans="14:14" x14ac:dyDescent="0.15">
      <c r="N12889" s="72"/>
    </row>
    <row r="12890" spans="14:14" x14ac:dyDescent="0.15">
      <c r="N12890" s="72"/>
    </row>
    <row r="12891" spans="14:14" x14ac:dyDescent="0.15">
      <c r="N12891" s="72"/>
    </row>
    <row r="12892" spans="14:14" x14ac:dyDescent="0.15">
      <c r="N12892" s="72"/>
    </row>
    <row r="12893" spans="14:14" x14ac:dyDescent="0.15">
      <c r="N12893" s="72"/>
    </row>
    <row r="12894" spans="14:14" x14ac:dyDescent="0.15">
      <c r="N12894" s="72"/>
    </row>
    <row r="12895" spans="14:14" x14ac:dyDescent="0.15">
      <c r="N12895" s="72"/>
    </row>
    <row r="12896" spans="14:14" x14ac:dyDescent="0.15">
      <c r="N12896" s="72"/>
    </row>
    <row r="12897" spans="14:14" x14ac:dyDescent="0.15">
      <c r="N12897" s="72"/>
    </row>
    <row r="12898" spans="14:14" x14ac:dyDescent="0.15">
      <c r="N12898" s="72"/>
    </row>
    <row r="12899" spans="14:14" x14ac:dyDescent="0.15">
      <c r="N12899" s="72"/>
    </row>
    <row r="12900" spans="14:14" x14ac:dyDescent="0.15">
      <c r="N12900" s="72"/>
    </row>
    <row r="12901" spans="14:14" x14ac:dyDescent="0.15">
      <c r="N12901" s="72"/>
    </row>
    <row r="12902" spans="14:14" x14ac:dyDescent="0.15">
      <c r="N12902" s="72"/>
    </row>
    <row r="12903" spans="14:14" x14ac:dyDescent="0.15">
      <c r="N12903" s="72"/>
    </row>
    <row r="12904" spans="14:14" x14ac:dyDescent="0.15">
      <c r="N12904" s="72"/>
    </row>
    <row r="12905" spans="14:14" x14ac:dyDescent="0.15">
      <c r="N12905" s="72"/>
    </row>
    <row r="12906" spans="14:14" x14ac:dyDescent="0.15">
      <c r="N12906" s="72"/>
    </row>
    <row r="12907" spans="14:14" x14ac:dyDescent="0.15">
      <c r="N12907" s="72"/>
    </row>
    <row r="12908" spans="14:14" x14ac:dyDescent="0.15">
      <c r="N12908" s="72"/>
    </row>
    <row r="12909" spans="14:14" x14ac:dyDescent="0.15">
      <c r="N12909" s="72"/>
    </row>
    <row r="12910" spans="14:14" x14ac:dyDescent="0.15">
      <c r="N12910" s="72"/>
    </row>
    <row r="12911" spans="14:14" x14ac:dyDescent="0.15">
      <c r="N12911" s="72"/>
    </row>
    <row r="12912" spans="14:14" x14ac:dyDescent="0.15">
      <c r="N12912" s="72"/>
    </row>
    <row r="12913" spans="14:14" x14ac:dyDescent="0.15">
      <c r="N12913" s="72"/>
    </row>
    <row r="12914" spans="14:14" x14ac:dyDescent="0.15">
      <c r="N12914" s="72"/>
    </row>
    <row r="12915" spans="14:14" x14ac:dyDescent="0.15">
      <c r="N12915" s="72"/>
    </row>
    <row r="12916" spans="14:14" x14ac:dyDescent="0.15">
      <c r="N12916" s="72"/>
    </row>
    <row r="12917" spans="14:14" x14ac:dyDescent="0.15">
      <c r="N12917" s="72"/>
    </row>
    <row r="12918" spans="14:14" x14ac:dyDescent="0.15">
      <c r="N12918" s="72"/>
    </row>
    <row r="12919" spans="14:14" x14ac:dyDescent="0.15">
      <c r="N12919" s="72"/>
    </row>
    <row r="12920" spans="14:14" x14ac:dyDescent="0.15">
      <c r="N12920" s="72"/>
    </row>
    <row r="12921" spans="14:14" x14ac:dyDescent="0.15">
      <c r="N12921" s="72"/>
    </row>
    <row r="12922" spans="14:14" x14ac:dyDescent="0.15">
      <c r="N12922" s="72"/>
    </row>
    <row r="12923" spans="14:14" x14ac:dyDescent="0.15">
      <c r="N12923" s="72"/>
    </row>
    <row r="12924" spans="14:14" x14ac:dyDescent="0.15">
      <c r="N12924" s="72"/>
    </row>
    <row r="12925" spans="14:14" x14ac:dyDescent="0.15">
      <c r="N12925" s="72"/>
    </row>
    <row r="12926" spans="14:14" x14ac:dyDescent="0.15">
      <c r="N12926" s="72"/>
    </row>
    <row r="12927" spans="14:14" x14ac:dyDescent="0.15">
      <c r="N12927" s="72"/>
    </row>
    <row r="12928" spans="14:14" x14ac:dyDescent="0.15">
      <c r="N12928" s="72"/>
    </row>
    <row r="12929" spans="14:14" x14ac:dyDescent="0.15">
      <c r="N12929" s="72"/>
    </row>
    <row r="12930" spans="14:14" x14ac:dyDescent="0.15">
      <c r="N12930" s="72"/>
    </row>
    <row r="12931" spans="14:14" x14ac:dyDescent="0.15">
      <c r="N12931" s="72"/>
    </row>
    <row r="12932" spans="14:14" x14ac:dyDescent="0.15">
      <c r="N12932" s="72"/>
    </row>
    <row r="12933" spans="14:14" x14ac:dyDescent="0.15">
      <c r="N12933" s="72"/>
    </row>
    <row r="12934" spans="14:14" x14ac:dyDescent="0.15">
      <c r="N12934" s="72"/>
    </row>
    <row r="12935" spans="14:14" x14ac:dyDescent="0.15">
      <c r="N12935" s="72"/>
    </row>
    <row r="12936" spans="14:14" x14ac:dyDescent="0.15">
      <c r="N12936" s="72"/>
    </row>
    <row r="12937" spans="14:14" x14ac:dyDescent="0.15">
      <c r="N12937" s="72"/>
    </row>
    <row r="12938" spans="14:14" x14ac:dyDescent="0.15">
      <c r="N12938" s="72"/>
    </row>
    <row r="12939" spans="14:14" x14ac:dyDescent="0.15">
      <c r="N12939" s="72"/>
    </row>
    <row r="12940" spans="14:14" x14ac:dyDescent="0.15">
      <c r="N12940" s="72"/>
    </row>
    <row r="12941" spans="14:14" x14ac:dyDescent="0.15">
      <c r="N12941" s="72"/>
    </row>
    <row r="12942" spans="14:14" x14ac:dyDescent="0.15">
      <c r="N12942" s="72"/>
    </row>
    <row r="12943" spans="14:14" x14ac:dyDescent="0.15">
      <c r="N12943" s="72"/>
    </row>
    <row r="12944" spans="14:14" x14ac:dyDescent="0.15">
      <c r="N12944" s="72"/>
    </row>
    <row r="12945" spans="14:14" x14ac:dyDescent="0.15">
      <c r="N12945" s="72"/>
    </row>
    <row r="12946" spans="14:14" x14ac:dyDescent="0.15">
      <c r="N12946" s="72"/>
    </row>
    <row r="12947" spans="14:14" x14ac:dyDescent="0.15">
      <c r="N12947" s="72"/>
    </row>
    <row r="12948" spans="14:14" x14ac:dyDescent="0.15">
      <c r="N12948" s="72"/>
    </row>
    <row r="12949" spans="14:14" x14ac:dyDescent="0.15">
      <c r="N12949" s="72"/>
    </row>
    <row r="12950" spans="14:14" x14ac:dyDescent="0.15">
      <c r="N12950" s="72"/>
    </row>
    <row r="12951" spans="14:14" x14ac:dyDescent="0.15">
      <c r="N12951" s="72"/>
    </row>
    <row r="12952" spans="14:14" x14ac:dyDescent="0.15">
      <c r="N12952" s="72"/>
    </row>
    <row r="12953" spans="14:14" x14ac:dyDescent="0.15">
      <c r="N12953" s="72"/>
    </row>
    <row r="12954" spans="14:14" x14ac:dyDescent="0.15">
      <c r="N12954" s="72"/>
    </row>
    <row r="12955" spans="14:14" x14ac:dyDescent="0.15">
      <c r="N12955" s="72"/>
    </row>
    <row r="12956" spans="14:14" x14ac:dyDescent="0.15">
      <c r="N12956" s="72"/>
    </row>
    <row r="12957" spans="14:14" x14ac:dyDescent="0.15">
      <c r="N12957" s="72"/>
    </row>
    <row r="12958" spans="14:14" x14ac:dyDescent="0.15">
      <c r="N12958" s="72"/>
    </row>
    <row r="12959" spans="14:14" x14ac:dyDescent="0.15">
      <c r="N12959" s="72"/>
    </row>
    <row r="12960" spans="14:14" x14ac:dyDescent="0.15">
      <c r="N12960" s="72"/>
    </row>
    <row r="12961" spans="14:14" x14ac:dyDescent="0.15">
      <c r="N12961" s="72"/>
    </row>
    <row r="12962" spans="14:14" x14ac:dyDescent="0.15">
      <c r="N12962" s="72"/>
    </row>
    <row r="12963" spans="14:14" x14ac:dyDescent="0.15">
      <c r="N12963" s="72"/>
    </row>
    <row r="12964" spans="14:14" x14ac:dyDescent="0.15">
      <c r="N12964" s="72"/>
    </row>
    <row r="12965" spans="14:14" x14ac:dyDescent="0.15">
      <c r="N12965" s="72"/>
    </row>
    <row r="12966" spans="14:14" x14ac:dyDescent="0.15">
      <c r="N12966" s="72"/>
    </row>
    <row r="12967" spans="14:14" x14ac:dyDescent="0.15">
      <c r="N12967" s="72"/>
    </row>
    <row r="12968" spans="14:14" x14ac:dyDescent="0.15">
      <c r="N12968" s="72"/>
    </row>
    <row r="12969" spans="14:14" x14ac:dyDescent="0.15">
      <c r="N12969" s="72"/>
    </row>
    <row r="12970" spans="14:14" x14ac:dyDescent="0.15">
      <c r="N12970" s="72"/>
    </row>
    <row r="12971" spans="14:14" x14ac:dyDescent="0.15">
      <c r="N12971" s="72"/>
    </row>
    <row r="12972" spans="14:14" x14ac:dyDescent="0.15">
      <c r="N12972" s="72"/>
    </row>
    <row r="12973" spans="14:14" x14ac:dyDescent="0.15">
      <c r="N12973" s="72"/>
    </row>
    <row r="12974" spans="14:14" x14ac:dyDescent="0.15">
      <c r="N12974" s="72"/>
    </row>
    <row r="12975" spans="14:14" x14ac:dyDescent="0.15">
      <c r="N12975" s="72"/>
    </row>
    <row r="12976" spans="14:14" x14ac:dyDescent="0.15">
      <c r="N12976" s="72"/>
    </row>
    <row r="12977" spans="14:14" x14ac:dyDescent="0.15">
      <c r="N12977" s="72"/>
    </row>
    <row r="12978" spans="14:14" x14ac:dyDescent="0.15">
      <c r="N12978" s="72"/>
    </row>
    <row r="12979" spans="14:14" x14ac:dyDescent="0.15">
      <c r="N12979" s="72"/>
    </row>
    <row r="12980" spans="14:14" x14ac:dyDescent="0.15">
      <c r="N12980" s="72"/>
    </row>
    <row r="12981" spans="14:14" x14ac:dyDescent="0.15">
      <c r="N12981" s="72"/>
    </row>
    <row r="12982" spans="14:14" x14ac:dyDescent="0.15">
      <c r="N12982" s="72"/>
    </row>
    <row r="12983" spans="14:14" x14ac:dyDescent="0.15">
      <c r="N12983" s="72"/>
    </row>
    <row r="12984" spans="14:14" x14ac:dyDescent="0.15">
      <c r="N12984" s="72"/>
    </row>
    <row r="12985" spans="14:14" x14ac:dyDescent="0.15">
      <c r="N12985" s="72"/>
    </row>
    <row r="12986" spans="14:14" x14ac:dyDescent="0.15">
      <c r="N12986" s="72"/>
    </row>
    <row r="12987" spans="14:14" x14ac:dyDescent="0.15">
      <c r="N12987" s="72"/>
    </row>
    <row r="12988" spans="14:14" x14ac:dyDescent="0.15">
      <c r="N12988" s="72"/>
    </row>
    <row r="12989" spans="14:14" x14ac:dyDescent="0.15">
      <c r="N12989" s="72"/>
    </row>
    <row r="12990" spans="14:14" x14ac:dyDescent="0.15">
      <c r="N12990" s="72"/>
    </row>
    <row r="12991" spans="14:14" x14ac:dyDescent="0.15">
      <c r="N12991" s="72"/>
    </row>
    <row r="12992" spans="14:14" x14ac:dyDescent="0.15">
      <c r="N12992" s="72"/>
    </row>
    <row r="12993" spans="14:14" x14ac:dyDescent="0.15">
      <c r="N12993" s="72"/>
    </row>
    <row r="12994" spans="14:14" x14ac:dyDescent="0.15">
      <c r="N12994" s="72"/>
    </row>
    <row r="12995" spans="14:14" x14ac:dyDescent="0.15">
      <c r="N12995" s="72"/>
    </row>
    <row r="12996" spans="14:14" x14ac:dyDescent="0.15">
      <c r="N12996" s="72"/>
    </row>
    <row r="12997" spans="14:14" x14ac:dyDescent="0.15">
      <c r="N12997" s="72"/>
    </row>
    <row r="12998" spans="14:14" x14ac:dyDescent="0.15">
      <c r="N12998" s="72"/>
    </row>
    <row r="12999" spans="14:14" x14ac:dyDescent="0.15">
      <c r="N12999" s="72"/>
    </row>
    <row r="13000" spans="14:14" x14ac:dyDescent="0.15">
      <c r="N13000" s="72"/>
    </row>
    <row r="13001" spans="14:14" x14ac:dyDescent="0.15">
      <c r="N13001" s="72"/>
    </row>
    <row r="13002" spans="14:14" x14ac:dyDescent="0.15">
      <c r="N13002" s="72"/>
    </row>
    <row r="13003" spans="14:14" x14ac:dyDescent="0.15">
      <c r="N13003" s="72"/>
    </row>
    <row r="13004" spans="14:14" x14ac:dyDescent="0.15">
      <c r="N13004" s="72"/>
    </row>
    <row r="13005" spans="14:14" x14ac:dyDescent="0.15">
      <c r="N13005" s="72"/>
    </row>
    <row r="13006" spans="14:14" x14ac:dyDescent="0.15">
      <c r="N13006" s="72"/>
    </row>
    <row r="13007" spans="14:14" x14ac:dyDescent="0.15">
      <c r="N13007" s="72"/>
    </row>
    <row r="13008" spans="14:14" x14ac:dyDescent="0.15">
      <c r="N13008" s="72"/>
    </row>
    <row r="13009" spans="14:14" x14ac:dyDescent="0.15">
      <c r="N13009" s="72"/>
    </row>
    <row r="13010" spans="14:14" x14ac:dyDescent="0.15">
      <c r="N13010" s="72"/>
    </row>
    <row r="13011" spans="14:14" x14ac:dyDescent="0.15">
      <c r="N13011" s="72"/>
    </row>
    <row r="13012" spans="14:14" x14ac:dyDescent="0.15">
      <c r="N13012" s="72"/>
    </row>
    <row r="13013" spans="14:14" x14ac:dyDescent="0.15">
      <c r="N13013" s="72"/>
    </row>
    <row r="13014" spans="14:14" x14ac:dyDescent="0.15">
      <c r="N13014" s="72"/>
    </row>
    <row r="13015" spans="14:14" x14ac:dyDescent="0.15">
      <c r="N13015" s="72"/>
    </row>
    <row r="13016" spans="14:14" x14ac:dyDescent="0.15">
      <c r="N13016" s="72"/>
    </row>
    <row r="13017" spans="14:14" x14ac:dyDescent="0.15">
      <c r="N13017" s="72"/>
    </row>
    <row r="13018" spans="14:14" x14ac:dyDescent="0.15">
      <c r="N13018" s="72"/>
    </row>
    <row r="13019" spans="14:14" x14ac:dyDescent="0.15">
      <c r="N13019" s="72"/>
    </row>
    <row r="13020" spans="14:14" x14ac:dyDescent="0.15">
      <c r="N13020" s="72"/>
    </row>
    <row r="13021" spans="14:14" x14ac:dyDescent="0.15">
      <c r="N13021" s="72"/>
    </row>
    <row r="13022" spans="14:14" x14ac:dyDescent="0.15">
      <c r="N13022" s="72"/>
    </row>
    <row r="13023" spans="14:14" x14ac:dyDescent="0.15">
      <c r="N13023" s="72"/>
    </row>
    <row r="13024" spans="14:14" x14ac:dyDescent="0.15">
      <c r="N13024" s="72"/>
    </row>
    <row r="13025" spans="14:14" x14ac:dyDescent="0.15">
      <c r="N13025" s="72"/>
    </row>
    <row r="13026" spans="14:14" x14ac:dyDescent="0.15">
      <c r="N13026" s="72"/>
    </row>
    <row r="13027" spans="14:14" x14ac:dyDescent="0.15">
      <c r="N13027" s="72"/>
    </row>
    <row r="13028" spans="14:14" x14ac:dyDescent="0.15">
      <c r="N13028" s="72"/>
    </row>
    <row r="13029" spans="14:14" x14ac:dyDescent="0.15">
      <c r="N13029" s="72"/>
    </row>
    <row r="13030" spans="14:14" x14ac:dyDescent="0.15">
      <c r="N13030" s="72"/>
    </row>
    <row r="13031" spans="14:14" x14ac:dyDescent="0.15">
      <c r="N13031" s="72"/>
    </row>
    <row r="13032" spans="14:14" x14ac:dyDescent="0.15">
      <c r="N13032" s="72"/>
    </row>
    <row r="13033" spans="14:14" x14ac:dyDescent="0.15">
      <c r="N13033" s="72"/>
    </row>
    <row r="13034" spans="14:14" x14ac:dyDescent="0.15">
      <c r="N13034" s="72"/>
    </row>
    <row r="13035" spans="14:14" x14ac:dyDescent="0.15">
      <c r="N13035" s="72"/>
    </row>
    <row r="13036" spans="14:14" x14ac:dyDescent="0.15">
      <c r="N13036" s="72"/>
    </row>
    <row r="13037" spans="14:14" x14ac:dyDescent="0.15">
      <c r="N13037" s="72"/>
    </row>
    <row r="13038" spans="14:14" x14ac:dyDescent="0.15">
      <c r="N13038" s="72"/>
    </row>
    <row r="13039" spans="14:14" x14ac:dyDescent="0.15">
      <c r="N13039" s="72"/>
    </row>
    <row r="13040" spans="14:14" x14ac:dyDescent="0.15">
      <c r="N13040" s="72"/>
    </row>
    <row r="13041" spans="14:14" x14ac:dyDescent="0.15">
      <c r="N13041" s="72"/>
    </row>
    <row r="13042" spans="14:14" x14ac:dyDescent="0.15">
      <c r="N13042" s="72"/>
    </row>
    <row r="13043" spans="14:14" x14ac:dyDescent="0.15">
      <c r="N13043" s="72"/>
    </row>
    <row r="13044" spans="14:14" x14ac:dyDescent="0.15">
      <c r="N13044" s="72"/>
    </row>
    <row r="13045" spans="14:14" x14ac:dyDescent="0.15">
      <c r="N13045" s="72"/>
    </row>
    <row r="13046" spans="14:14" x14ac:dyDescent="0.15">
      <c r="N13046" s="72"/>
    </row>
    <row r="13047" spans="14:14" x14ac:dyDescent="0.15">
      <c r="N13047" s="72"/>
    </row>
    <row r="13048" spans="14:14" x14ac:dyDescent="0.15">
      <c r="N13048" s="72"/>
    </row>
    <row r="13049" spans="14:14" x14ac:dyDescent="0.15">
      <c r="N13049" s="72"/>
    </row>
    <row r="13050" spans="14:14" x14ac:dyDescent="0.15">
      <c r="N13050" s="72"/>
    </row>
    <row r="13051" spans="14:14" x14ac:dyDescent="0.15">
      <c r="N13051" s="72"/>
    </row>
    <row r="13052" spans="14:14" x14ac:dyDescent="0.15">
      <c r="N13052" s="72"/>
    </row>
    <row r="13053" spans="14:14" x14ac:dyDescent="0.15">
      <c r="N13053" s="72"/>
    </row>
    <row r="13054" spans="14:14" x14ac:dyDescent="0.15">
      <c r="N13054" s="72"/>
    </row>
    <row r="13055" spans="14:14" x14ac:dyDescent="0.15">
      <c r="N13055" s="72"/>
    </row>
    <row r="13056" spans="14:14" x14ac:dyDescent="0.15">
      <c r="N13056" s="72"/>
    </row>
    <row r="13057" spans="14:14" x14ac:dyDescent="0.15">
      <c r="N13057" s="72"/>
    </row>
    <row r="13058" spans="14:14" x14ac:dyDescent="0.15">
      <c r="N13058" s="72"/>
    </row>
    <row r="13059" spans="14:14" x14ac:dyDescent="0.15">
      <c r="N13059" s="72"/>
    </row>
    <row r="13060" spans="14:14" x14ac:dyDescent="0.15">
      <c r="N13060" s="72"/>
    </row>
    <row r="13061" spans="14:14" x14ac:dyDescent="0.15">
      <c r="N13061" s="72"/>
    </row>
    <row r="13062" spans="14:14" x14ac:dyDescent="0.15">
      <c r="N13062" s="72"/>
    </row>
    <row r="13063" spans="14:14" x14ac:dyDescent="0.15">
      <c r="N13063" s="72"/>
    </row>
    <row r="13064" spans="14:14" x14ac:dyDescent="0.15">
      <c r="N13064" s="72"/>
    </row>
    <row r="13065" spans="14:14" x14ac:dyDescent="0.15">
      <c r="N13065" s="72"/>
    </row>
    <row r="13066" spans="14:14" x14ac:dyDescent="0.15">
      <c r="N13066" s="72"/>
    </row>
    <row r="13067" spans="14:14" x14ac:dyDescent="0.15">
      <c r="N13067" s="72"/>
    </row>
    <row r="13068" spans="14:14" x14ac:dyDescent="0.15">
      <c r="N13068" s="72"/>
    </row>
    <row r="13069" spans="14:14" x14ac:dyDescent="0.15">
      <c r="N13069" s="72"/>
    </row>
    <row r="13070" spans="14:14" x14ac:dyDescent="0.15">
      <c r="N13070" s="72"/>
    </row>
    <row r="13071" spans="14:14" x14ac:dyDescent="0.15">
      <c r="N13071" s="72"/>
    </row>
    <row r="13072" spans="14:14" x14ac:dyDescent="0.15">
      <c r="N13072" s="72"/>
    </row>
    <row r="13073" spans="14:14" x14ac:dyDescent="0.15">
      <c r="N13073" s="72"/>
    </row>
    <row r="13074" spans="14:14" x14ac:dyDescent="0.15">
      <c r="N13074" s="72"/>
    </row>
    <row r="13075" spans="14:14" x14ac:dyDescent="0.15">
      <c r="N13075" s="72"/>
    </row>
    <row r="13076" spans="14:14" x14ac:dyDescent="0.15">
      <c r="N13076" s="72"/>
    </row>
    <row r="13077" spans="14:14" x14ac:dyDescent="0.15">
      <c r="N13077" s="72"/>
    </row>
    <row r="13078" spans="14:14" x14ac:dyDescent="0.15">
      <c r="N13078" s="72"/>
    </row>
    <row r="13079" spans="14:14" x14ac:dyDescent="0.15">
      <c r="N13079" s="72"/>
    </row>
    <row r="13080" spans="14:14" x14ac:dyDescent="0.15">
      <c r="N13080" s="72"/>
    </row>
    <row r="13081" spans="14:14" x14ac:dyDescent="0.15">
      <c r="N13081" s="72"/>
    </row>
    <row r="13082" spans="14:14" x14ac:dyDescent="0.15">
      <c r="N13082" s="72"/>
    </row>
    <row r="13083" spans="14:14" x14ac:dyDescent="0.15">
      <c r="N13083" s="72"/>
    </row>
    <row r="13084" spans="14:14" x14ac:dyDescent="0.15">
      <c r="N13084" s="72"/>
    </row>
    <row r="13085" spans="14:14" x14ac:dyDescent="0.15">
      <c r="N13085" s="72"/>
    </row>
    <row r="13086" spans="14:14" x14ac:dyDescent="0.15">
      <c r="N13086" s="72"/>
    </row>
    <row r="13087" spans="14:14" x14ac:dyDescent="0.15">
      <c r="N13087" s="72"/>
    </row>
    <row r="13088" spans="14:14" x14ac:dyDescent="0.15">
      <c r="N13088" s="72"/>
    </row>
    <row r="13089" spans="14:14" x14ac:dyDescent="0.15">
      <c r="N13089" s="72"/>
    </row>
    <row r="13090" spans="14:14" x14ac:dyDescent="0.15">
      <c r="N13090" s="72"/>
    </row>
    <row r="13091" spans="14:14" x14ac:dyDescent="0.15">
      <c r="N13091" s="72"/>
    </row>
    <row r="13092" spans="14:14" x14ac:dyDescent="0.15">
      <c r="N13092" s="72"/>
    </row>
    <row r="13093" spans="14:14" x14ac:dyDescent="0.15">
      <c r="N13093" s="72"/>
    </row>
    <row r="13094" spans="14:14" x14ac:dyDescent="0.15">
      <c r="N13094" s="72"/>
    </row>
    <row r="13095" spans="14:14" x14ac:dyDescent="0.15">
      <c r="N13095" s="72"/>
    </row>
    <row r="13096" spans="14:14" x14ac:dyDescent="0.15">
      <c r="N13096" s="72"/>
    </row>
    <row r="13097" spans="14:14" x14ac:dyDescent="0.15">
      <c r="N13097" s="72"/>
    </row>
    <row r="13098" spans="14:14" x14ac:dyDescent="0.15">
      <c r="N13098" s="72"/>
    </row>
    <row r="13099" spans="14:14" x14ac:dyDescent="0.15">
      <c r="N13099" s="72"/>
    </row>
    <row r="13100" spans="14:14" x14ac:dyDescent="0.15">
      <c r="N13100" s="72"/>
    </row>
    <row r="13101" spans="14:14" x14ac:dyDescent="0.15">
      <c r="N13101" s="72"/>
    </row>
    <row r="13102" spans="14:14" x14ac:dyDescent="0.15">
      <c r="N13102" s="72"/>
    </row>
    <row r="13103" spans="14:14" x14ac:dyDescent="0.15">
      <c r="N13103" s="72"/>
    </row>
    <row r="13104" spans="14:14" x14ac:dyDescent="0.15">
      <c r="N13104" s="72"/>
    </row>
    <row r="13105" spans="14:14" x14ac:dyDescent="0.15">
      <c r="N13105" s="72"/>
    </row>
    <row r="13106" spans="14:14" x14ac:dyDescent="0.15">
      <c r="N13106" s="72"/>
    </row>
    <row r="13107" spans="14:14" x14ac:dyDescent="0.15">
      <c r="N13107" s="72"/>
    </row>
    <row r="13108" spans="14:14" x14ac:dyDescent="0.15">
      <c r="N13108" s="72"/>
    </row>
    <row r="13109" spans="14:14" x14ac:dyDescent="0.15">
      <c r="N13109" s="72"/>
    </row>
    <row r="13110" spans="14:14" x14ac:dyDescent="0.15">
      <c r="N13110" s="72"/>
    </row>
    <row r="13111" spans="14:14" x14ac:dyDescent="0.15">
      <c r="N13111" s="72"/>
    </row>
    <row r="13112" spans="14:14" x14ac:dyDescent="0.15">
      <c r="N13112" s="72"/>
    </row>
    <row r="13113" spans="14:14" x14ac:dyDescent="0.15">
      <c r="N13113" s="72"/>
    </row>
    <row r="13114" spans="14:14" x14ac:dyDescent="0.15">
      <c r="N13114" s="72"/>
    </row>
    <row r="13115" spans="14:14" x14ac:dyDescent="0.15">
      <c r="N13115" s="72"/>
    </row>
    <row r="13116" spans="14:14" x14ac:dyDescent="0.15">
      <c r="N13116" s="72"/>
    </row>
    <row r="13117" spans="14:14" x14ac:dyDescent="0.15">
      <c r="N13117" s="72"/>
    </row>
    <row r="13118" spans="14:14" x14ac:dyDescent="0.15">
      <c r="N13118" s="72"/>
    </row>
    <row r="13119" spans="14:14" x14ac:dyDescent="0.15">
      <c r="N13119" s="72"/>
    </row>
    <row r="13120" spans="14:14" x14ac:dyDescent="0.15">
      <c r="N13120" s="72"/>
    </row>
    <row r="13121" spans="14:14" x14ac:dyDescent="0.15">
      <c r="N13121" s="72"/>
    </row>
    <row r="13122" spans="14:14" x14ac:dyDescent="0.15">
      <c r="N13122" s="72"/>
    </row>
    <row r="13123" spans="14:14" x14ac:dyDescent="0.15">
      <c r="N13123" s="72"/>
    </row>
    <row r="13124" spans="14:14" x14ac:dyDescent="0.15">
      <c r="N13124" s="72"/>
    </row>
    <row r="13125" spans="14:14" x14ac:dyDescent="0.15">
      <c r="N13125" s="72"/>
    </row>
    <row r="13126" spans="14:14" x14ac:dyDescent="0.15">
      <c r="N13126" s="72"/>
    </row>
    <row r="13127" spans="14:14" x14ac:dyDescent="0.15">
      <c r="N13127" s="72"/>
    </row>
    <row r="13128" spans="14:14" x14ac:dyDescent="0.15">
      <c r="N13128" s="72"/>
    </row>
    <row r="13129" spans="14:14" x14ac:dyDescent="0.15">
      <c r="N13129" s="72"/>
    </row>
    <row r="13130" spans="14:14" x14ac:dyDescent="0.15">
      <c r="N13130" s="72"/>
    </row>
    <row r="13131" spans="14:14" x14ac:dyDescent="0.15">
      <c r="N13131" s="72"/>
    </row>
    <row r="13132" spans="14:14" x14ac:dyDescent="0.15">
      <c r="N13132" s="72"/>
    </row>
    <row r="13133" spans="14:14" x14ac:dyDescent="0.15">
      <c r="N13133" s="72"/>
    </row>
    <row r="13134" spans="14:14" x14ac:dyDescent="0.15">
      <c r="N13134" s="72"/>
    </row>
    <row r="13135" spans="14:14" x14ac:dyDescent="0.15">
      <c r="N13135" s="72"/>
    </row>
    <row r="13136" spans="14:14" x14ac:dyDescent="0.15">
      <c r="N13136" s="72"/>
    </row>
    <row r="13137" spans="14:14" x14ac:dyDescent="0.15">
      <c r="N13137" s="72"/>
    </row>
    <row r="13138" spans="14:14" x14ac:dyDescent="0.15">
      <c r="N13138" s="72"/>
    </row>
    <row r="13139" spans="14:14" x14ac:dyDescent="0.15">
      <c r="N13139" s="72"/>
    </row>
    <row r="13140" spans="14:14" x14ac:dyDescent="0.15">
      <c r="N13140" s="72"/>
    </row>
    <row r="13141" spans="14:14" x14ac:dyDescent="0.15">
      <c r="N13141" s="72"/>
    </row>
    <row r="13142" spans="14:14" x14ac:dyDescent="0.15">
      <c r="N13142" s="72"/>
    </row>
    <row r="13143" spans="14:14" x14ac:dyDescent="0.15">
      <c r="N13143" s="72"/>
    </row>
    <row r="13144" spans="14:14" x14ac:dyDescent="0.15">
      <c r="N13144" s="72"/>
    </row>
    <row r="13145" spans="14:14" x14ac:dyDescent="0.15">
      <c r="N13145" s="72"/>
    </row>
    <row r="13146" spans="14:14" x14ac:dyDescent="0.15">
      <c r="N13146" s="72"/>
    </row>
    <row r="13147" spans="14:14" x14ac:dyDescent="0.15">
      <c r="N13147" s="72"/>
    </row>
    <row r="13148" spans="14:14" x14ac:dyDescent="0.15">
      <c r="N13148" s="72"/>
    </row>
    <row r="13149" spans="14:14" x14ac:dyDescent="0.15">
      <c r="N13149" s="72"/>
    </row>
    <row r="13150" spans="14:14" x14ac:dyDescent="0.15">
      <c r="N13150" s="72"/>
    </row>
    <row r="13151" spans="14:14" x14ac:dyDescent="0.15">
      <c r="N13151" s="72"/>
    </row>
    <row r="13152" spans="14:14" x14ac:dyDescent="0.15">
      <c r="N13152" s="72"/>
    </row>
    <row r="13153" spans="14:14" x14ac:dyDescent="0.15">
      <c r="N13153" s="72"/>
    </row>
    <row r="13154" spans="14:14" x14ac:dyDescent="0.15">
      <c r="N13154" s="72"/>
    </row>
    <row r="13155" spans="14:14" x14ac:dyDescent="0.15">
      <c r="N13155" s="72"/>
    </row>
    <row r="13156" spans="14:14" x14ac:dyDescent="0.15">
      <c r="N13156" s="72"/>
    </row>
    <row r="13157" spans="14:14" x14ac:dyDescent="0.15">
      <c r="N13157" s="72"/>
    </row>
    <row r="13158" spans="14:14" x14ac:dyDescent="0.15">
      <c r="N13158" s="72"/>
    </row>
    <row r="13159" spans="14:14" x14ac:dyDescent="0.15">
      <c r="N13159" s="72"/>
    </row>
    <row r="13160" spans="14:14" x14ac:dyDescent="0.15">
      <c r="N13160" s="72"/>
    </row>
    <row r="13161" spans="14:14" x14ac:dyDescent="0.15">
      <c r="N13161" s="72"/>
    </row>
    <row r="13162" spans="14:14" x14ac:dyDescent="0.15">
      <c r="N13162" s="72"/>
    </row>
    <row r="13163" spans="14:14" x14ac:dyDescent="0.15">
      <c r="N13163" s="72"/>
    </row>
    <row r="13164" spans="14:14" x14ac:dyDescent="0.15">
      <c r="N13164" s="72"/>
    </row>
    <row r="13165" spans="14:14" x14ac:dyDescent="0.15">
      <c r="N13165" s="72"/>
    </row>
    <row r="13166" spans="14:14" x14ac:dyDescent="0.15">
      <c r="N13166" s="72"/>
    </row>
    <row r="13167" spans="14:14" x14ac:dyDescent="0.15">
      <c r="N13167" s="72"/>
    </row>
    <row r="13168" spans="14:14" x14ac:dyDescent="0.15">
      <c r="N13168" s="72"/>
    </row>
    <row r="13169" spans="14:14" x14ac:dyDescent="0.15">
      <c r="N13169" s="72"/>
    </row>
    <row r="13170" spans="14:14" x14ac:dyDescent="0.15">
      <c r="N13170" s="72"/>
    </row>
    <row r="13171" spans="14:14" x14ac:dyDescent="0.15">
      <c r="N13171" s="72"/>
    </row>
    <row r="13172" spans="14:14" x14ac:dyDescent="0.15">
      <c r="N13172" s="72"/>
    </row>
    <row r="13173" spans="14:14" x14ac:dyDescent="0.15">
      <c r="N13173" s="72"/>
    </row>
    <row r="13174" spans="14:14" x14ac:dyDescent="0.15">
      <c r="N13174" s="72"/>
    </row>
    <row r="13175" spans="14:14" x14ac:dyDescent="0.15">
      <c r="N13175" s="72"/>
    </row>
    <row r="13176" spans="14:14" x14ac:dyDescent="0.15">
      <c r="N13176" s="72"/>
    </row>
    <row r="13177" spans="14:14" x14ac:dyDescent="0.15">
      <c r="N13177" s="72"/>
    </row>
    <row r="13178" spans="14:14" x14ac:dyDescent="0.15">
      <c r="N13178" s="72"/>
    </row>
    <row r="13179" spans="14:14" x14ac:dyDescent="0.15">
      <c r="N13179" s="72"/>
    </row>
    <row r="13180" spans="14:14" x14ac:dyDescent="0.15">
      <c r="N13180" s="72"/>
    </row>
    <row r="13181" spans="14:14" x14ac:dyDescent="0.15">
      <c r="N13181" s="72"/>
    </row>
    <row r="13182" spans="14:14" x14ac:dyDescent="0.15">
      <c r="N13182" s="72"/>
    </row>
    <row r="13183" spans="14:14" x14ac:dyDescent="0.15">
      <c r="N13183" s="72"/>
    </row>
    <row r="13184" spans="14:14" x14ac:dyDescent="0.15">
      <c r="N13184" s="72"/>
    </row>
    <row r="13185" spans="14:14" x14ac:dyDescent="0.15">
      <c r="N13185" s="72"/>
    </row>
    <row r="13186" spans="14:14" x14ac:dyDescent="0.15">
      <c r="N13186" s="72"/>
    </row>
    <row r="13187" spans="14:14" x14ac:dyDescent="0.15">
      <c r="N13187" s="72"/>
    </row>
    <row r="13188" spans="14:14" x14ac:dyDescent="0.15">
      <c r="N13188" s="72"/>
    </row>
    <row r="13189" spans="14:14" x14ac:dyDescent="0.15">
      <c r="N13189" s="72"/>
    </row>
    <row r="13190" spans="14:14" x14ac:dyDescent="0.15">
      <c r="N13190" s="72"/>
    </row>
    <row r="13191" spans="14:14" x14ac:dyDescent="0.15">
      <c r="N13191" s="72"/>
    </row>
    <row r="13192" spans="14:14" x14ac:dyDescent="0.15">
      <c r="N13192" s="72"/>
    </row>
    <row r="13193" spans="14:14" x14ac:dyDescent="0.15">
      <c r="N13193" s="72"/>
    </row>
    <row r="13194" spans="14:14" x14ac:dyDescent="0.15">
      <c r="N13194" s="72"/>
    </row>
    <row r="13195" spans="14:14" x14ac:dyDescent="0.15">
      <c r="N13195" s="72"/>
    </row>
    <row r="13196" spans="14:14" x14ac:dyDescent="0.15">
      <c r="N13196" s="72"/>
    </row>
    <row r="13197" spans="14:14" x14ac:dyDescent="0.15">
      <c r="N13197" s="72"/>
    </row>
    <row r="13198" spans="14:14" x14ac:dyDescent="0.15">
      <c r="N13198" s="72"/>
    </row>
    <row r="13199" spans="14:14" x14ac:dyDescent="0.15">
      <c r="N13199" s="72"/>
    </row>
    <row r="13200" spans="14:14" x14ac:dyDescent="0.15">
      <c r="N13200" s="72"/>
    </row>
    <row r="13201" spans="14:14" x14ac:dyDescent="0.15">
      <c r="N13201" s="72"/>
    </row>
    <row r="13202" spans="14:14" x14ac:dyDescent="0.15">
      <c r="N13202" s="72"/>
    </row>
    <row r="13203" spans="14:14" x14ac:dyDescent="0.15">
      <c r="N13203" s="72"/>
    </row>
    <row r="13204" spans="14:14" x14ac:dyDescent="0.15">
      <c r="N13204" s="72"/>
    </row>
    <row r="13205" spans="14:14" x14ac:dyDescent="0.15">
      <c r="N13205" s="72"/>
    </row>
    <row r="13206" spans="14:14" x14ac:dyDescent="0.15">
      <c r="N13206" s="72"/>
    </row>
    <row r="13207" spans="14:14" x14ac:dyDescent="0.15">
      <c r="N13207" s="72"/>
    </row>
    <row r="13208" spans="14:14" x14ac:dyDescent="0.15">
      <c r="N13208" s="72"/>
    </row>
    <row r="13209" spans="14:14" x14ac:dyDescent="0.15">
      <c r="N13209" s="72"/>
    </row>
    <row r="13210" spans="14:14" x14ac:dyDescent="0.15">
      <c r="N13210" s="72"/>
    </row>
    <row r="13211" spans="14:14" x14ac:dyDescent="0.15">
      <c r="N13211" s="72"/>
    </row>
    <row r="13212" spans="14:14" x14ac:dyDescent="0.15">
      <c r="N13212" s="72"/>
    </row>
    <row r="13213" spans="14:14" x14ac:dyDescent="0.15">
      <c r="N13213" s="72"/>
    </row>
    <row r="13214" spans="14:14" x14ac:dyDescent="0.15">
      <c r="N13214" s="72"/>
    </row>
    <row r="13215" spans="14:14" x14ac:dyDescent="0.15">
      <c r="N13215" s="72"/>
    </row>
    <row r="13216" spans="14:14" x14ac:dyDescent="0.15">
      <c r="N13216" s="72"/>
    </row>
    <row r="13217" spans="14:14" x14ac:dyDescent="0.15">
      <c r="N13217" s="72"/>
    </row>
    <row r="13218" spans="14:14" x14ac:dyDescent="0.15">
      <c r="N13218" s="72"/>
    </row>
    <row r="13219" spans="14:14" x14ac:dyDescent="0.15">
      <c r="N13219" s="72"/>
    </row>
    <row r="13220" spans="14:14" x14ac:dyDescent="0.15">
      <c r="N13220" s="72"/>
    </row>
    <row r="13221" spans="14:14" x14ac:dyDescent="0.15">
      <c r="N13221" s="72"/>
    </row>
    <row r="13222" spans="14:14" x14ac:dyDescent="0.15">
      <c r="N13222" s="72"/>
    </row>
    <row r="13223" spans="14:14" x14ac:dyDescent="0.15">
      <c r="N13223" s="72"/>
    </row>
    <row r="13224" spans="14:14" x14ac:dyDescent="0.15">
      <c r="N13224" s="72"/>
    </row>
    <row r="13225" spans="14:14" x14ac:dyDescent="0.15">
      <c r="N13225" s="72"/>
    </row>
    <row r="13226" spans="14:14" x14ac:dyDescent="0.15">
      <c r="N13226" s="72"/>
    </row>
    <row r="13227" spans="14:14" x14ac:dyDescent="0.15">
      <c r="N13227" s="72"/>
    </row>
    <row r="13228" spans="14:14" x14ac:dyDescent="0.15">
      <c r="N13228" s="72"/>
    </row>
    <row r="13229" spans="14:14" x14ac:dyDescent="0.15">
      <c r="N13229" s="72"/>
    </row>
    <row r="13230" spans="14:14" x14ac:dyDescent="0.15">
      <c r="N13230" s="72"/>
    </row>
    <row r="13231" spans="14:14" x14ac:dyDescent="0.15">
      <c r="N13231" s="72"/>
    </row>
    <row r="13232" spans="14:14" x14ac:dyDescent="0.15">
      <c r="N13232" s="72"/>
    </row>
    <row r="13233" spans="14:14" x14ac:dyDescent="0.15">
      <c r="N13233" s="72"/>
    </row>
    <row r="13234" spans="14:14" x14ac:dyDescent="0.15">
      <c r="N13234" s="72"/>
    </row>
    <row r="13235" spans="14:14" x14ac:dyDescent="0.15">
      <c r="N13235" s="72"/>
    </row>
    <row r="13236" spans="14:14" x14ac:dyDescent="0.15">
      <c r="N13236" s="72"/>
    </row>
    <row r="13237" spans="14:14" x14ac:dyDescent="0.15">
      <c r="N13237" s="72"/>
    </row>
    <row r="13238" spans="14:14" x14ac:dyDescent="0.15">
      <c r="N13238" s="72"/>
    </row>
    <row r="13239" spans="14:14" x14ac:dyDescent="0.15">
      <c r="N13239" s="72"/>
    </row>
    <row r="13240" spans="14:14" x14ac:dyDescent="0.15">
      <c r="N13240" s="72"/>
    </row>
    <row r="13241" spans="14:14" x14ac:dyDescent="0.15">
      <c r="N13241" s="72"/>
    </row>
    <row r="13242" spans="14:14" x14ac:dyDescent="0.15">
      <c r="N13242" s="72"/>
    </row>
    <row r="13243" spans="14:14" x14ac:dyDescent="0.15">
      <c r="N13243" s="72"/>
    </row>
    <row r="13244" spans="14:14" x14ac:dyDescent="0.15">
      <c r="N13244" s="72"/>
    </row>
    <row r="13245" spans="14:14" x14ac:dyDescent="0.15">
      <c r="N13245" s="72"/>
    </row>
    <row r="13246" spans="14:14" x14ac:dyDescent="0.15">
      <c r="N13246" s="72"/>
    </row>
    <row r="13247" spans="14:14" x14ac:dyDescent="0.15">
      <c r="N13247" s="72"/>
    </row>
    <row r="13248" spans="14:14" x14ac:dyDescent="0.15">
      <c r="N13248" s="72"/>
    </row>
    <row r="13249" spans="14:14" x14ac:dyDescent="0.15">
      <c r="N13249" s="72"/>
    </row>
    <row r="13250" spans="14:14" x14ac:dyDescent="0.15">
      <c r="N13250" s="72"/>
    </row>
    <row r="13251" spans="14:14" x14ac:dyDescent="0.15">
      <c r="N13251" s="72"/>
    </row>
    <row r="13252" spans="14:14" x14ac:dyDescent="0.15">
      <c r="N13252" s="72"/>
    </row>
    <row r="13253" spans="14:14" x14ac:dyDescent="0.15">
      <c r="N13253" s="72"/>
    </row>
    <row r="13254" spans="14:14" x14ac:dyDescent="0.15">
      <c r="N13254" s="72"/>
    </row>
    <row r="13255" spans="14:14" x14ac:dyDescent="0.15">
      <c r="N13255" s="72"/>
    </row>
    <row r="13256" spans="14:14" x14ac:dyDescent="0.15">
      <c r="N13256" s="72"/>
    </row>
    <row r="13257" spans="14:14" x14ac:dyDescent="0.15">
      <c r="N13257" s="72"/>
    </row>
    <row r="13258" spans="14:14" x14ac:dyDescent="0.15">
      <c r="N13258" s="72"/>
    </row>
    <row r="13259" spans="14:14" x14ac:dyDescent="0.15">
      <c r="N13259" s="72"/>
    </row>
    <row r="13260" spans="14:14" x14ac:dyDescent="0.15">
      <c r="N13260" s="72"/>
    </row>
    <row r="13261" spans="14:14" x14ac:dyDescent="0.15">
      <c r="N13261" s="72"/>
    </row>
    <row r="13262" spans="14:14" x14ac:dyDescent="0.15">
      <c r="N13262" s="72"/>
    </row>
    <row r="13263" spans="14:14" x14ac:dyDescent="0.15">
      <c r="N13263" s="72"/>
    </row>
    <row r="13264" spans="14:14" x14ac:dyDescent="0.15">
      <c r="N13264" s="72"/>
    </row>
    <row r="13265" spans="14:14" x14ac:dyDescent="0.15">
      <c r="N13265" s="72"/>
    </row>
    <row r="13266" spans="14:14" x14ac:dyDescent="0.15">
      <c r="N13266" s="72"/>
    </row>
    <row r="13267" spans="14:14" x14ac:dyDescent="0.15">
      <c r="N13267" s="72"/>
    </row>
    <row r="13268" spans="14:14" x14ac:dyDescent="0.15">
      <c r="N13268" s="72"/>
    </row>
    <row r="13269" spans="14:14" x14ac:dyDescent="0.15">
      <c r="N13269" s="72"/>
    </row>
    <row r="13270" spans="14:14" x14ac:dyDescent="0.15">
      <c r="N13270" s="72"/>
    </row>
    <row r="13271" spans="14:14" x14ac:dyDescent="0.15">
      <c r="N13271" s="72"/>
    </row>
    <row r="13272" spans="14:14" x14ac:dyDescent="0.15">
      <c r="N13272" s="72"/>
    </row>
    <row r="13273" spans="14:14" x14ac:dyDescent="0.15">
      <c r="N13273" s="72"/>
    </row>
    <row r="13274" spans="14:14" x14ac:dyDescent="0.15">
      <c r="N13274" s="72"/>
    </row>
    <row r="13275" spans="14:14" x14ac:dyDescent="0.15">
      <c r="N13275" s="72"/>
    </row>
    <row r="13276" spans="14:14" x14ac:dyDescent="0.15">
      <c r="N13276" s="72"/>
    </row>
    <row r="13277" spans="14:14" x14ac:dyDescent="0.15">
      <c r="N13277" s="72"/>
    </row>
    <row r="13278" spans="14:14" x14ac:dyDescent="0.15">
      <c r="N13278" s="72"/>
    </row>
    <row r="13279" spans="14:14" x14ac:dyDescent="0.15">
      <c r="N13279" s="72"/>
    </row>
    <row r="13280" spans="14:14" x14ac:dyDescent="0.15">
      <c r="N13280" s="72"/>
    </row>
    <row r="13281" spans="14:14" x14ac:dyDescent="0.15">
      <c r="N13281" s="72"/>
    </row>
    <row r="13282" spans="14:14" x14ac:dyDescent="0.15">
      <c r="N13282" s="72"/>
    </row>
    <row r="13283" spans="14:14" x14ac:dyDescent="0.15">
      <c r="N13283" s="72"/>
    </row>
    <row r="13284" spans="14:14" x14ac:dyDescent="0.15">
      <c r="N13284" s="72"/>
    </row>
    <row r="13285" spans="14:14" x14ac:dyDescent="0.15">
      <c r="N13285" s="72"/>
    </row>
    <row r="13286" spans="14:14" x14ac:dyDescent="0.15">
      <c r="N13286" s="72"/>
    </row>
    <row r="13287" spans="14:14" x14ac:dyDescent="0.15">
      <c r="N13287" s="72"/>
    </row>
    <row r="13288" spans="14:14" x14ac:dyDescent="0.15">
      <c r="N13288" s="72"/>
    </row>
    <row r="13289" spans="14:14" x14ac:dyDescent="0.15">
      <c r="N13289" s="72"/>
    </row>
    <row r="13290" spans="14:14" x14ac:dyDescent="0.15">
      <c r="N13290" s="72"/>
    </row>
    <row r="13291" spans="14:14" x14ac:dyDescent="0.15">
      <c r="N13291" s="72"/>
    </row>
    <row r="13292" spans="14:14" x14ac:dyDescent="0.15">
      <c r="N13292" s="72"/>
    </row>
    <row r="13293" spans="14:14" x14ac:dyDescent="0.15">
      <c r="N13293" s="72"/>
    </row>
    <row r="13294" spans="14:14" x14ac:dyDescent="0.15">
      <c r="N13294" s="72"/>
    </row>
    <row r="13295" spans="14:14" x14ac:dyDescent="0.15">
      <c r="N13295" s="72"/>
    </row>
    <row r="13296" spans="14:14" x14ac:dyDescent="0.15">
      <c r="N13296" s="72"/>
    </row>
    <row r="13297" spans="14:14" x14ac:dyDescent="0.15">
      <c r="N13297" s="72"/>
    </row>
    <row r="13298" spans="14:14" x14ac:dyDescent="0.15">
      <c r="N13298" s="72"/>
    </row>
    <row r="13299" spans="14:14" x14ac:dyDescent="0.15">
      <c r="N13299" s="72"/>
    </row>
    <row r="13300" spans="14:14" x14ac:dyDescent="0.15">
      <c r="N13300" s="72"/>
    </row>
    <row r="13301" spans="14:14" x14ac:dyDescent="0.15">
      <c r="N13301" s="72"/>
    </row>
    <row r="13302" spans="14:14" x14ac:dyDescent="0.15">
      <c r="N13302" s="72"/>
    </row>
    <row r="13303" spans="14:14" x14ac:dyDescent="0.15">
      <c r="N13303" s="72"/>
    </row>
    <row r="13304" spans="14:14" x14ac:dyDescent="0.15">
      <c r="N13304" s="72"/>
    </row>
    <row r="13305" spans="14:14" x14ac:dyDescent="0.15">
      <c r="N13305" s="72"/>
    </row>
    <row r="13306" spans="14:14" x14ac:dyDescent="0.15">
      <c r="N13306" s="72"/>
    </row>
    <row r="13307" spans="14:14" x14ac:dyDescent="0.15">
      <c r="N13307" s="72"/>
    </row>
    <row r="13308" spans="14:14" x14ac:dyDescent="0.15">
      <c r="N13308" s="72"/>
    </row>
    <row r="13309" spans="14:14" x14ac:dyDescent="0.15">
      <c r="N13309" s="72"/>
    </row>
    <row r="13310" spans="14:14" x14ac:dyDescent="0.15">
      <c r="N13310" s="72"/>
    </row>
    <row r="13311" spans="14:14" x14ac:dyDescent="0.15">
      <c r="N13311" s="72"/>
    </row>
    <row r="13312" spans="14:14" x14ac:dyDescent="0.15">
      <c r="N13312" s="72"/>
    </row>
    <row r="13313" spans="14:14" x14ac:dyDescent="0.15">
      <c r="N13313" s="72"/>
    </row>
    <row r="13314" spans="14:14" x14ac:dyDescent="0.15">
      <c r="N13314" s="72"/>
    </row>
    <row r="13315" spans="14:14" x14ac:dyDescent="0.15">
      <c r="N13315" s="72"/>
    </row>
    <row r="13316" spans="14:14" x14ac:dyDescent="0.15">
      <c r="N13316" s="72"/>
    </row>
    <row r="13317" spans="14:14" x14ac:dyDescent="0.15">
      <c r="N13317" s="72"/>
    </row>
    <row r="13318" spans="14:14" x14ac:dyDescent="0.15">
      <c r="N13318" s="72"/>
    </row>
    <row r="13319" spans="14:14" x14ac:dyDescent="0.15">
      <c r="N13319" s="72"/>
    </row>
    <row r="13320" spans="14:14" x14ac:dyDescent="0.15">
      <c r="N13320" s="72"/>
    </row>
    <row r="13321" spans="14:14" x14ac:dyDescent="0.15">
      <c r="N13321" s="72"/>
    </row>
    <row r="13322" spans="14:14" x14ac:dyDescent="0.15">
      <c r="N13322" s="72"/>
    </row>
    <row r="13323" spans="14:14" x14ac:dyDescent="0.15">
      <c r="N13323" s="72"/>
    </row>
    <row r="13324" spans="14:14" x14ac:dyDescent="0.15">
      <c r="N13324" s="72"/>
    </row>
    <row r="13325" spans="14:14" x14ac:dyDescent="0.15">
      <c r="N13325" s="72"/>
    </row>
    <row r="13326" spans="14:14" x14ac:dyDescent="0.15">
      <c r="N13326" s="72"/>
    </row>
    <row r="13327" spans="14:14" x14ac:dyDescent="0.15">
      <c r="N13327" s="72"/>
    </row>
    <row r="13328" spans="14:14" x14ac:dyDescent="0.15">
      <c r="N13328" s="72"/>
    </row>
    <row r="13329" spans="14:14" x14ac:dyDescent="0.15">
      <c r="N13329" s="72"/>
    </row>
    <row r="13330" spans="14:14" x14ac:dyDescent="0.15">
      <c r="N13330" s="72"/>
    </row>
    <row r="13331" spans="14:14" x14ac:dyDescent="0.15">
      <c r="N13331" s="72"/>
    </row>
    <row r="13332" spans="14:14" x14ac:dyDescent="0.15">
      <c r="N13332" s="72"/>
    </row>
    <row r="13333" spans="14:14" x14ac:dyDescent="0.15">
      <c r="N13333" s="72"/>
    </row>
    <row r="13334" spans="14:14" x14ac:dyDescent="0.15">
      <c r="N13334" s="72"/>
    </row>
    <row r="13335" spans="14:14" x14ac:dyDescent="0.15">
      <c r="N13335" s="72"/>
    </row>
    <row r="13336" spans="14:14" x14ac:dyDescent="0.15">
      <c r="N13336" s="72"/>
    </row>
    <row r="13337" spans="14:14" x14ac:dyDescent="0.15">
      <c r="N13337" s="72"/>
    </row>
    <row r="13338" spans="14:14" x14ac:dyDescent="0.15">
      <c r="N13338" s="72"/>
    </row>
    <row r="13339" spans="14:14" x14ac:dyDescent="0.15">
      <c r="N13339" s="72"/>
    </row>
    <row r="13340" spans="14:14" x14ac:dyDescent="0.15">
      <c r="N13340" s="72"/>
    </row>
    <row r="13341" spans="14:14" x14ac:dyDescent="0.15">
      <c r="N13341" s="72"/>
    </row>
    <row r="13342" spans="14:14" x14ac:dyDescent="0.15">
      <c r="N13342" s="72"/>
    </row>
    <row r="13343" spans="14:14" x14ac:dyDescent="0.15">
      <c r="N13343" s="72"/>
    </row>
    <row r="13344" spans="14:14" x14ac:dyDescent="0.15">
      <c r="N13344" s="72"/>
    </row>
    <row r="13345" spans="14:14" x14ac:dyDescent="0.15">
      <c r="N13345" s="72"/>
    </row>
    <row r="13346" spans="14:14" x14ac:dyDescent="0.15">
      <c r="N13346" s="72"/>
    </row>
    <row r="13347" spans="14:14" x14ac:dyDescent="0.15">
      <c r="N13347" s="72"/>
    </row>
    <row r="13348" spans="14:14" x14ac:dyDescent="0.15">
      <c r="N13348" s="72"/>
    </row>
    <row r="13349" spans="14:14" x14ac:dyDescent="0.15">
      <c r="N13349" s="72"/>
    </row>
    <row r="13350" spans="14:14" x14ac:dyDescent="0.15">
      <c r="N13350" s="72"/>
    </row>
    <row r="13351" spans="14:14" x14ac:dyDescent="0.15">
      <c r="N13351" s="72"/>
    </row>
    <row r="13352" spans="14:14" x14ac:dyDescent="0.15">
      <c r="N13352" s="72"/>
    </row>
    <row r="13353" spans="14:14" x14ac:dyDescent="0.15">
      <c r="N13353" s="72"/>
    </row>
    <row r="13354" spans="14:14" x14ac:dyDescent="0.15">
      <c r="N13354" s="72"/>
    </row>
    <row r="13355" spans="14:14" x14ac:dyDescent="0.15">
      <c r="N13355" s="72"/>
    </row>
    <row r="13356" spans="14:14" x14ac:dyDescent="0.15">
      <c r="N13356" s="72"/>
    </row>
    <row r="13357" spans="14:14" x14ac:dyDescent="0.15">
      <c r="N13357" s="72"/>
    </row>
    <row r="13358" spans="14:14" x14ac:dyDescent="0.15">
      <c r="N13358" s="72"/>
    </row>
    <row r="13359" spans="14:14" x14ac:dyDescent="0.15">
      <c r="N13359" s="72"/>
    </row>
    <row r="13360" spans="14:14" x14ac:dyDescent="0.15">
      <c r="N13360" s="72"/>
    </row>
    <row r="13361" spans="14:14" x14ac:dyDescent="0.15">
      <c r="N13361" s="72"/>
    </row>
    <row r="13362" spans="14:14" x14ac:dyDescent="0.15">
      <c r="N13362" s="72"/>
    </row>
    <row r="13363" spans="14:14" x14ac:dyDescent="0.15">
      <c r="N13363" s="72"/>
    </row>
    <row r="13364" spans="14:14" x14ac:dyDescent="0.15">
      <c r="N13364" s="72"/>
    </row>
    <row r="13365" spans="14:14" x14ac:dyDescent="0.15">
      <c r="N13365" s="72"/>
    </row>
    <row r="13366" spans="14:14" x14ac:dyDescent="0.15">
      <c r="N13366" s="72"/>
    </row>
    <row r="13367" spans="14:14" x14ac:dyDescent="0.15">
      <c r="N13367" s="72"/>
    </row>
    <row r="13368" spans="14:14" x14ac:dyDescent="0.15">
      <c r="N13368" s="72"/>
    </row>
    <row r="13369" spans="14:14" x14ac:dyDescent="0.15">
      <c r="N13369" s="72"/>
    </row>
    <row r="13370" spans="14:14" x14ac:dyDescent="0.15">
      <c r="N13370" s="72"/>
    </row>
    <row r="13371" spans="14:14" x14ac:dyDescent="0.15">
      <c r="N13371" s="72"/>
    </row>
    <row r="13372" spans="14:14" x14ac:dyDescent="0.15">
      <c r="N13372" s="72"/>
    </row>
    <row r="13373" spans="14:14" x14ac:dyDescent="0.15">
      <c r="N13373" s="72"/>
    </row>
    <row r="13374" spans="14:14" x14ac:dyDescent="0.15">
      <c r="N13374" s="72"/>
    </row>
    <row r="13375" spans="14:14" x14ac:dyDescent="0.15">
      <c r="N13375" s="72"/>
    </row>
    <row r="13376" spans="14:14" x14ac:dyDescent="0.15">
      <c r="N13376" s="72"/>
    </row>
    <row r="13377" spans="14:14" x14ac:dyDescent="0.15">
      <c r="N13377" s="72"/>
    </row>
    <row r="13378" spans="14:14" x14ac:dyDescent="0.15">
      <c r="N13378" s="72"/>
    </row>
    <row r="13379" spans="14:14" x14ac:dyDescent="0.15">
      <c r="N13379" s="72"/>
    </row>
    <row r="13380" spans="14:14" x14ac:dyDescent="0.15">
      <c r="N13380" s="72"/>
    </row>
    <row r="13381" spans="14:14" x14ac:dyDescent="0.15">
      <c r="N13381" s="72"/>
    </row>
    <row r="13382" spans="14:14" x14ac:dyDescent="0.15">
      <c r="N13382" s="72"/>
    </row>
    <row r="13383" spans="14:14" x14ac:dyDescent="0.15">
      <c r="N13383" s="72"/>
    </row>
    <row r="13384" spans="14:14" x14ac:dyDescent="0.15">
      <c r="N13384" s="72"/>
    </row>
    <row r="13385" spans="14:14" x14ac:dyDescent="0.15">
      <c r="N13385" s="72"/>
    </row>
    <row r="13386" spans="14:14" x14ac:dyDescent="0.15">
      <c r="N13386" s="72"/>
    </row>
    <row r="13387" spans="14:14" x14ac:dyDescent="0.15">
      <c r="N13387" s="72"/>
    </row>
    <row r="13388" spans="14:14" x14ac:dyDescent="0.15">
      <c r="N13388" s="72"/>
    </row>
    <row r="13389" spans="14:14" x14ac:dyDescent="0.15">
      <c r="N13389" s="72"/>
    </row>
    <row r="13390" spans="14:14" x14ac:dyDescent="0.15">
      <c r="N13390" s="72"/>
    </row>
    <row r="13391" spans="14:14" x14ac:dyDescent="0.15">
      <c r="N13391" s="72"/>
    </row>
    <row r="13392" spans="14:14" x14ac:dyDescent="0.15">
      <c r="N13392" s="72"/>
    </row>
    <row r="13393" spans="14:14" x14ac:dyDescent="0.15">
      <c r="N13393" s="72"/>
    </row>
    <row r="13394" spans="14:14" x14ac:dyDescent="0.15">
      <c r="N13394" s="72"/>
    </row>
    <row r="13395" spans="14:14" x14ac:dyDescent="0.15">
      <c r="N13395" s="72"/>
    </row>
    <row r="13396" spans="14:14" x14ac:dyDescent="0.15">
      <c r="N13396" s="72"/>
    </row>
    <row r="13397" spans="14:14" x14ac:dyDescent="0.15">
      <c r="N13397" s="72"/>
    </row>
    <row r="13398" spans="14:14" x14ac:dyDescent="0.15">
      <c r="N13398" s="72"/>
    </row>
    <row r="13399" spans="14:14" x14ac:dyDescent="0.15">
      <c r="N13399" s="72"/>
    </row>
    <row r="13400" spans="14:14" x14ac:dyDescent="0.15">
      <c r="N13400" s="72"/>
    </row>
    <row r="13401" spans="14:14" x14ac:dyDescent="0.15">
      <c r="N13401" s="72"/>
    </row>
    <row r="13402" spans="14:14" x14ac:dyDescent="0.15">
      <c r="N13402" s="72"/>
    </row>
    <row r="13403" spans="14:14" x14ac:dyDescent="0.15">
      <c r="N13403" s="72"/>
    </row>
    <row r="13404" spans="14:14" x14ac:dyDescent="0.15">
      <c r="N13404" s="72"/>
    </row>
    <row r="13405" spans="14:14" x14ac:dyDescent="0.15">
      <c r="N13405" s="72"/>
    </row>
    <row r="13406" spans="14:14" x14ac:dyDescent="0.15">
      <c r="N13406" s="72"/>
    </row>
    <row r="13407" spans="14:14" x14ac:dyDescent="0.15">
      <c r="N13407" s="72"/>
    </row>
    <row r="13408" spans="14:14" x14ac:dyDescent="0.15">
      <c r="N13408" s="72"/>
    </row>
    <row r="13409" spans="14:14" x14ac:dyDescent="0.15">
      <c r="N13409" s="72"/>
    </row>
    <row r="13410" spans="14:14" x14ac:dyDescent="0.15">
      <c r="N13410" s="72"/>
    </row>
    <row r="13411" spans="14:14" x14ac:dyDescent="0.15">
      <c r="N13411" s="72"/>
    </row>
    <row r="13412" spans="14:14" x14ac:dyDescent="0.15">
      <c r="N13412" s="72"/>
    </row>
    <row r="13413" spans="14:14" x14ac:dyDescent="0.15">
      <c r="N13413" s="72"/>
    </row>
    <row r="13414" spans="14:14" x14ac:dyDescent="0.15">
      <c r="N13414" s="72"/>
    </row>
    <row r="13415" spans="14:14" x14ac:dyDescent="0.15">
      <c r="N13415" s="72"/>
    </row>
    <row r="13416" spans="14:14" x14ac:dyDescent="0.15">
      <c r="N13416" s="72"/>
    </row>
    <row r="13417" spans="14:14" x14ac:dyDescent="0.15">
      <c r="N13417" s="72"/>
    </row>
    <row r="13418" spans="14:14" x14ac:dyDescent="0.15">
      <c r="N13418" s="72"/>
    </row>
    <row r="13419" spans="14:14" x14ac:dyDescent="0.15">
      <c r="N13419" s="72"/>
    </row>
    <row r="13420" spans="14:14" x14ac:dyDescent="0.15">
      <c r="N13420" s="72"/>
    </row>
    <row r="13421" spans="14:14" x14ac:dyDescent="0.15">
      <c r="N13421" s="72"/>
    </row>
    <row r="13422" spans="14:14" x14ac:dyDescent="0.15">
      <c r="N13422" s="72"/>
    </row>
    <row r="13423" spans="14:14" x14ac:dyDescent="0.15">
      <c r="N13423" s="72"/>
    </row>
    <row r="13424" spans="14:14" x14ac:dyDescent="0.15">
      <c r="N13424" s="72"/>
    </row>
    <row r="13425" spans="14:14" x14ac:dyDescent="0.15">
      <c r="N13425" s="72"/>
    </row>
    <row r="13426" spans="14:14" x14ac:dyDescent="0.15">
      <c r="N13426" s="72"/>
    </row>
    <row r="13427" spans="14:14" x14ac:dyDescent="0.15">
      <c r="N13427" s="72"/>
    </row>
    <row r="13428" spans="14:14" x14ac:dyDescent="0.15">
      <c r="N13428" s="72"/>
    </row>
    <row r="13429" spans="14:14" x14ac:dyDescent="0.15">
      <c r="N13429" s="72"/>
    </row>
    <row r="13430" spans="14:14" x14ac:dyDescent="0.15">
      <c r="N13430" s="72"/>
    </row>
    <row r="13431" spans="14:14" x14ac:dyDescent="0.15">
      <c r="N13431" s="72"/>
    </row>
    <row r="13432" spans="14:14" x14ac:dyDescent="0.15">
      <c r="N13432" s="72"/>
    </row>
    <row r="13433" spans="14:14" x14ac:dyDescent="0.15">
      <c r="N13433" s="72"/>
    </row>
    <row r="13434" spans="14:14" x14ac:dyDescent="0.15">
      <c r="N13434" s="72"/>
    </row>
    <row r="13435" spans="14:14" x14ac:dyDescent="0.15">
      <c r="N13435" s="72"/>
    </row>
    <row r="13436" spans="14:14" x14ac:dyDescent="0.15">
      <c r="N13436" s="72"/>
    </row>
    <row r="13437" spans="14:14" x14ac:dyDescent="0.15">
      <c r="N13437" s="72"/>
    </row>
    <row r="13438" spans="14:14" x14ac:dyDescent="0.15">
      <c r="N13438" s="72"/>
    </row>
    <row r="13439" spans="14:14" x14ac:dyDescent="0.15">
      <c r="N13439" s="72"/>
    </row>
    <row r="13440" spans="14:14" x14ac:dyDescent="0.15">
      <c r="N13440" s="72"/>
    </row>
    <row r="13441" spans="14:14" x14ac:dyDescent="0.15">
      <c r="N13441" s="72"/>
    </row>
    <row r="13442" spans="14:14" x14ac:dyDescent="0.15">
      <c r="N13442" s="72"/>
    </row>
    <row r="13443" spans="14:14" x14ac:dyDescent="0.15">
      <c r="N13443" s="72"/>
    </row>
    <row r="13444" spans="14:14" x14ac:dyDescent="0.15">
      <c r="N13444" s="72"/>
    </row>
    <row r="13445" spans="14:14" x14ac:dyDescent="0.15">
      <c r="N13445" s="72"/>
    </row>
    <row r="13446" spans="14:14" x14ac:dyDescent="0.15">
      <c r="N13446" s="72"/>
    </row>
    <row r="13447" spans="14:14" x14ac:dyDescent="0.15">
      <c r="N13447" s="72"/>
    </row>
    <row r="13448" spans="14:14" x14ac:dyDescent="0.15">
      <c r="N13448" s="72"/>
    </row>
    <row r="13449" spans="14:14" x14ac:dyDescent="0.15">
      <c r="N13449" s="72"/>
    </row>
    <row r="13450" spans="14:14" x14ac:dyDescent="0.15">
      <c r="N13450" s="72"/>
    </row>
    <row r="13451" spans="14:14" x14ac:dyDescent="0.15">
      <c r="N13451" s="72"/>
    </row>
    <row r="13452" spans="14:14" x14ac:dyDescent="0.15">
      <c r="N13452" s="72"/>
    </row>
    <row r="13453" spans="14:14" x14ac:dyDescent="0.15">
      <c r="N13453" s="72"/>
    </row>
    <row r="13454" spans="14:14" x14ac:dyDescent="0.15">
      <c r="N13454" s="72"/>
    </row>
    <row r="13455" spans="14:14" x14ac:dyDescent="0.15">
      <c r="N13455" s="72"/>
    </row>
    <row r="13456" spans="14:14" x14ac:dyDescent="0.15">
      <c r="N13456" s="72"/>
    </row>
    <row r="13457" spans="14:14" x14ac:dyDescent="0.15">
      <c r="N13457" s="72"/>
    </row>
    <row r="13458" spans="14:14" x14ac:dyDescent="0.15">
      <c r="N13458" s="72"/>
    </row>
    <row r="13459" spans="14:14" x14ac:dyDescent="0.15">
      <c r="N13459" s="72"/>
    </row>
    <row r="13460" spans="14:14" x14ac:dyDescent="0.15">
      <c r="N13460" s="72"/>
    </row>
    <row r="13461" spans="14:14" x14ac:dyDescent="0.15">
      <c r="N13461" s="72"/>
    </row>
    <row r="13462" spans="14:14" x14ac:dyDescent="0.15">
      <c r="N13462" s="72"/>
    </row>
    <row r="13463" spans="14:14" x14ac:dyDescent="0.15">
      <c r="N13463" s="72"/>
    </row>
    <row r="13464" spans="14:14" x14ac:dyDescent="0.15">
      <c r="N13464" s="72"/>
    </row>
    <row r="13465" spans="14:14" x14ac:dyDescent="0.15">
      <c r="N13465" s="72"/>
    </row>
    <row r="13466" spans="14:14" x14ac:dyDescent="0.15">
      <c r="N13466" s="72"/>
    </row>
    <row r="13467" spans="14:14" x14ac:dyDescent="0.15">
      <c r="N13467" s="72"/>
    </row>
    <row r="13468" spans="14:14" x14ac:dyDescent="0.15">
      <c r="N13468" s="72"/>
    </row>
    <row r="13469" spans="14:14" x14ac:dyDescent="0.15">
      <c r="N13469" s="72"/>
    </row>
    <row r="13470" spans="14:14" x14ac:dyDescent="0.15">
      <c r="N13470" s="72"/>
    </row>
    <row r="13471" spans="14:14" x14ac:dyDescent="0.15">
      <c r="N13471" s="72"/>
    </row>
    <row r="13472" spans="14:14" x14ac:dyDescent="0.15">
      <c r="N13472" s="72"/>
    </row>
    <row r="13473" spans="14:14" x14ac:dyDescent="0.15">
      <c r="N13473" s="72"/>
    </row>
    <row r="13474" spans="14:14" x14ac:dyDescent="0.15">
      <c r="N13474" s="72"/>
    </row>
    <row r="13475" spans="14:14" x14ac:dyDescent="0.15">
      <c r="N13475" s="72"/>
    </row>
    <row r="13476" spans="14:14" x14ac:dyDescent="0.15">
      <c r="N13476" s="72"/>
    </row>
    <row r="13477" spans="14:14" x14ac:dyDescent="0.15">
      <c r="N13477" s="72"/>
    </row>
    <row r="13478" spans="14:14" x14ac:dyDescent="0.15">
      <c r="N13478" s="72"/>
    </row>
    <row r="13479" spans="14:14" x14ac:dyDescent="0.15">
      <c r="N13479" s="72"/>
    </row>
    <row r="13480" spans="14:14" x14ac:dyDescent="0.15">
      <c r="N13480" s="72"/>
    </row>
    <row r="13481" spans="14:14" x14ac:dyDescent="0.15">
      <c r="N13481" s="72"/>
    </row>
    <row r="13482" spans="14:14" x14ac:dyDescent="0.15">
      <c r="N13482" s="72"/>
    </row>
    <row r="13483" spans="14:14" x14ac:dyDescent="0.15">
      <c r="N13483" s="72"/>
    </row>
    <row r="13484" spans="14:14" x14ac:dyDescent="0.15">
      <c r="N13484" s="72"/>
    </row>
    <row r="13485" spans="14:14" x14ac:dyDescent="0.15">
      <c r="N13485" s="72"/>
    </row>
    <row r="13486" spans="14:14" x14ac:dyDescent="0.15">
      <c r="N13486" s="72"/>
    </row>
    <row r="13487" spans="14:14" x14ac:dyDescent="0.15">
      <c r="N13487" s="72"/>
    </row>
    <row r="13488" spans="14:14" x14ac:dyDescent="0.15">
      <c r="N13488" s="72"/>
    </row>
    <row r="13489" spans="14:14" x14ac:dyDescent="0.15">
      <c r="N13489" s="72"/>
    </row>
    <row r="13490" spans="14:14" x14ac:dyDescent="0.15">
      <c r="N13490" s="72"/>
    </row>
    <row r="13491" spans="14:14" x14ac:dyDescent="0.15">
      <c r="N13491" s="72"/>
    </row>
    <row r="13492" spans="14:14" x14ac:dyDescent="0.15">
      <c r="N13492" s="72"/>
    </row>
    <row r="13493" spans="14:14" x14ac:dyDescent="0.15">
      <c r="N13493" s="72"/>
    </row>
    <row r="13494" spans="14:14" x14ac:dyDescent="0.15">
      <c r="N13494" s="72"/>
    </row>
    <row r="13495" spans="14:14" x14ac:dyDescent="0.15">
      <c r="N13495" s="72"/>
    </row>
    <row r="13496" spans="14:14" x14ac:dyDescent="0.15">
      <c r="N13496" s="72"/>
    </row>
    <row r="13497" spans="14:14" x14ac:dyDescent="0.15">
      <c r="N13497" s="72"/>
    </row>
    <row r="13498" spans="14:14" x14ac:dyDescent="0.15">
      <c r="N13498" s="72"/>
    </row>
    <row r="13499" spans="14:14" x14ac:dyDescent="0.15">
      <c r="N13499" s="72"/>
    </row>
    <row r="13500" spans="14:14" x14ac:dyDescent="0.15">
      <c r="N13500" s="72"/>
    </row>
    <row r="13501" spans="14:14" x14ac:dyDescent="0.15">
      <c r="N13501" s="72"/>
    </row>
    <row r="13502" spans="14:14" x14ac:dyDescent="0.15">
      <c r="N13502" s="72"/>
    </row>
    <row r="13503" spans="14:14" x14ac:dyDescent="0.15">
      <c r="N13503" s="72"/>
    </row>
    <row r="13504" spans="14:14" x14ac:dyDescent="0.15">
      <c r="N13504" s="72"/>
    </row>
    <row r="13505" spans="14:14" x14ac:dyDescent="0.15">
      <c r="N13505" s="72"/>
    </row>
    <row r="13506" spans="14:14" x14ac:dyDescent="0.15">
      <c r="N13506" s="72"/>
    </row>
    <row r="13507" spans="14:14" x14ac:dyDescent="0.15">
      <c r="N13507" s="72"/>
    </row>
    <row r="13508" spans="14:14" x14ac:dyDescent="0.15">
      <c r="N13508" s="72"/>
    </row>
    <row r="13509" spans="14:14" x14ac:dyDescent="0.15">
      <c r="N13509" s="72"/>
    </row>
    <row r="13510" spans="14:14" x14ac:dyDescent="0.15">
      <c r="N13510" s="72"/>
    </row>
    <row r="13511" spans="14:14" x14ac:dyDescent="0.15">
      <c r="N13511" s="72"/>
    </row>
    <row r="13512" spans="14:14" x14ac:dyDescent="0.15">
      <c r="N13512" s="72"/>
    </row>
    <row r="13513" spans="14:14" x14ac:dyDescent="0.15">
      <c r="N13513" s="72"/>
    </row>
    <row r="13514" spans="14:14" x14ac:dyDescent="0.15">
      <c r="N13514" s="72"/>
    </row>
    <row r="13515" spans="14:14" x14ac:dyDescent="0.15">
      <c r="N13515" s="72"/>
    </row>
    <row r="13516" spans="14:14" x14ac:dyDescent="0.15">
      <c r="N13516" s="72"/>
    </row>
    <row r="13517" spans="14:14" x14ac:dyDescent="0.15">
      <c r="N13517" s="72"/>
    </row>
    <row r="13518" spans="14:14" x14ac:dyDescent="0.15">
      <c r="N13518" s="72"/>
    </row>
    <row r="13519" spans="14:14" x14ac:dyDescent="0.15">
      <c r="N13519" s="72"/>
    </row>
    <row r="13520" spans="14:14" x14ac:dyDescent="0.15">
      <c r="N13520" s="72"/>
    </row>
    <row r="13521" spans="14:14" x14ac:dyDescent="0.15">
      <c r="N13521" s="72"/>
    </row>
    <row r="13522" spans="14:14" x14ac:dyDescent="0.15">
      <c r="N13522" s="72"/>
    </row>
    <row r="13523" spans="14:14" x14ac:dyDescent="0.15">
      <c r="N13523" s="72"/>
    </row>
    <row r="13524" spans="14:14" x14ac:dyDescent="0.15">
      <c r="N13524" s="72"/>
    </row>
    <row r="13525" spans="14:14" x14ac:dyDescent="0.15">
      <c r="N13525" s="72"/>
    </row>
    <row r="13526" spans="14:14" x14ac:dyDescent="0.15">
      <c r="N13526" s="72"/>
    </row>
    <row r="13527" spans="14:14" x14ac:dyDescent="0.15">
      <c r="N13527" s="72"/>
    </row>
    <row r="13528" spans="14:14" x14ac:dyDescent="0.15">
      <c r="N13528" s="72"/>
    </row>
    <row r="13529" spans="14:14" x14ac:dyDescent="0.15">
      <c r="N13529" s="72"/>
    </row>
    <row r="13530" spans="14:14" x14ac:dyDescent="0.15">
      <c r="N13530" s="72"/>
    </row>
    <row r="13531" spans="14:14" x14ac:dyDescent="0.15">
      <c r="N13531" s="72"/>
    </row>
    <row r="13532" spans="14:14" x14ac:dyDescent="0.15">
      <c r="N13532" s="72"/>
    </row>
    <row r="13533" spans="14:14" x14ac:dyDescent="0.15">
      <c r="N13533" s="72"/>
    </row>
    <row r="13534" spans="14:14" x14ac:dyDescent="0.15">
      <c r="N13534" s="72"/>
    </row>
    <row r="13535" spans="14:14" x14ac:dyDescent="0.15">
      <c r="N13535" s="72"/>
    </row>
    <row r="13536" spans="14:14" x14ac:dyDescent="0.15">
      <c r="N13536" s="72"/>
    </row>
    <row r="13537" spans="14:14" x14ac:dyDescent="0.15">
      <c r="N13537" s="72"/>
    </row>
    <row r="13538" spans="14:14" x14ac:dyDescent="0.15">
      <c r="N13538" s="72"/>
    </row>
    <row r="13539" spans="14:14" x14ac:dyDescent="0.15">
      <c r="N13539" s="72"/>
    </row>
    <row r="13540" spans="14:14" x14ac:dyDescent="0.15">
      <c r="N13540" s="72"/>
    </row>
    <row r="13541" spans="14:14" x14ac:dyDescent="0.15">
      <c r="N13541" s="72"/>
    </row>
    <row r="13542" spans="14:14" x14ac:dyDescent="0.15">
      <c r="N13542" s="72"/>
    </row>
    <row r="13543" spans="14:14" x14ac:dyDescent="0.15">
      <c r="N13543" s="72"/>
    </row>
    <row r="13544" spans="14:14" x14ac:dyDescent="0.15">
      <c r="N13544" s="72"/>
    </row>
    <row r="13545" spans="14:14" x14ac:dyDescent="0.15">
      <c r="N13545" s="72"/>
    </row>
    <row r="13546" spans="14:14" x14ac:dyDescent="0.15">
      <c r="N13546" s="72"/>
    </row>
    <row r="13547" spans="14:14" x14ac:dyDescent="0.15">
      <c r="N13547" s="72"/>
    </row>
    <row r="13548" spans="14:14" x14ac:dyDescent="0.15">
      <c r="N13548" s="72"/>
    </row>
    <row r="13549" spans="14:14" x14ac:dyDescent="0.15">
      <c r="N13549" s="72"/>
    </row>
    <row r="13550" spans="14:14" x14ac:dyDescent="0.15">
      <c r="N13550" s="72"/>
    </row>
    <row r="13551" spans="14:14" x14ac:dyDescent="0.15">
      <c r="N13551" s="72"/>
    </row>
    <row r="13552" spans="14:14" x14ac:dyDescent="0.15">
      <c r="N13552" s="72"/>
    </row>
    <row r="13553" spans="14:14" x14ac:dyDescent="0.15">
      <c r="N13553" s="72"/>
    </row>
    <row r="13554" spans="14:14" x14ac:dyDescent="0.15">
      <c r="N13554" s="72"/>
    </row>
    <row r="13555" spans="14:14" x14ac:dyDescent="0.15">
      <c r="N13555" s="72"/>
    </row>
    <row r="13556" spans="14:14" x14ac:dyDescent="0.15">
      <c r="N13556" s="72"/>
    </row>
    <row r="13557" spans="14:14" x14ac:dyDescent="0.15">
      <c r="N13557" s="72"/>
    </row>
    <row r="13558" spans="14:14" x14ac:dyDescent="0.15">
      <c r="N13558" s="72"/>
    </row>
    <row r="13559" spans="14:14" x14ac:dyDescent="0.15">
      <c r="N13559" s="72"/>
    </row>
    <row r="13560" spans="14:14" x14ac:dyDescent="0.15">
      <c r="N13560" s="72"/>
    </row>
    <row r="13561" spans="14:14" x14ac:dyDescent="0.15">
      <c r="N13561" s="72"/>
    </row>
    <row r="13562" spans="14:14" x14ac:dyDescent="0.15">
      <c r="N13562" s="72"/>
    </row>
    <row r="13563" spans="14:14" x14ac:dyDescent="0.15">
      <c r="N13563" s="72"/>
    </row>
    <row r="13564" spans="14:14" x14ac:dyDescent="0.15">
      <c r="N13564" s="72"/>
    </row>
    <row r="13565" spans="14:14" x14ac:dyDescent="0.15">
      <c r="N13565" s="72"/>
    </row>
    <row r="13566" spans="14:14" x14ac:dyDescent="0.15">
      <c r="N13566" s="72"/>
    </row>
    <row r="13567" spans="14:14" x14ac:dyDescent="0.15">
      <c r="N13567" s="72"/>
    </row>
    <row r="13568" spans="14:14" x14ac:dyDescent="0.15">
      <c r="N13568" s="72"/>
    </row>
    <row r="13569" spans="14:14" x14ac:dyDescent="0.15">
      <c r="N13569" s="72"/>
    </row>
    <row r="13570" spans="14:14" x14ac:dyDescent="0.15">
      <c r="N13570" s="72"/>
    </row>
    <row r="13571" spans="14:14" x14ac:dyDescent="0.15">
      <c r="N13571" s="72"/>
    </row>
    <row r="13572" spans="14:14" x14ac:dyDescent="0.15">
      <c r="N13572" s="72"/>
    </row>
    <row r="13573" spans="14:14" x14ac:dyDescent="0.15">
      <c r="N13573" s="72"/>
    </row>
    <row r="13574" spans="14:14" x14ac:dyDescent="0.15">
      <c r="N13574" s="72"/>
    </row>
    <row r="13575" spans="14:14" x14ac:dyDescent="0.15">
      <c r="N13575" s="72"/>
    </row>
    <row r="13576" spans="14:14" x14ac:dyDescent="0.15">
      <c r="N13576" s="72"/>
    </row>
    <row r="13577" spans="14:14" x14ac:dyDescent="0.15">
      <c r="N13577" s="72"/>
    </row>
    <row r="13578" spans="14:14" x14ac:dyDescent="0.15">
      <c r="N13578" s="72"/>
    </row>
    <row r="13579" spans="14:14" x14ac:dyDescent="0.15">
      <c r="N13579" s="72"/>
    </row>
    <row r="13580" spans="14:14" x14ac:dyDescent="0.15">
      <c r="N13580" s="72"/>
    </row>
    <row r="13581" spans="14:14" x14ac:dyDescent="0.15">
      <c r="N13581" s="72"/>
    </row>
    <row r="13582" spans="14:14" x14ac:dyDescent="0.15">
      <c r="N13582" s="72"/>
    </row>
    <row r="13583" spans="14:14" x14ac:dyDescent="0.15">
      <c r="N13583" s="72"/>
    </row>
    <row r="13584" spans="14:14" x14ac:dyDescent="0.15">
      <c r="N13584" s="72"/>
    </row>
    <row r="13585" spans="14:14" x14ac:dyDescent="0.15">
      <c r="N13585" s="72"/>
    </row>
    <row r="13586" spans="14:14" x14ac:dyDescent="0.15">
      <c r="N13586" s="72"/>
    </row>
    <row r="13587" spans="14:14" x14ac:dyDescent="0.15">
      <c r="N13587" s="72"/>
    </row>
    <row r="13588" spans="14:14" x14ac:dyDescent="0.15">
      <c r="N13588" s="72"/>
    </row>
    <row r="13589" spans="14:14" x14ac:dyDescent="0.15">
      <c r="N13589" s="72"/>
    </row>
    <row r="13590" spans="14:14" x14ac:dyDescent="0.15">
      <c r="N13590" s="72"/>
    </row>
    <row r="13591" spans="14:14" x14ac:dyDescent="0.15">
      <c r="N13591" s="72"/>
    </row>
    <row r="13592" spans="14:14" x14ac:dyDescent="0.15">
      <c r="N13592" s="72"/>
    </row>
    <row r="13593" spans="14:14" x14ac:dyDescent="0.15">
      <c r="N13593" s="72"/>
    </row>
    <row r="13594" spans="14:14" x14ac:dyDescent="0.15">
      <c r="N13594" s="72"/>
    </row>
    <row r="13595" spans="14:14" x14ac:dyDescent="0.15">
      <c r="N13595" s="72"/>
    </row>
    <row r="13596" spans="14:14" x14ac:dyDescent="0.15">
      <c r="N13596" s="72"/>
    </row>
    <row r="13597" spans="14:14" x14ac:dyDescent="0.15">
      <c r="N13597" s="72"/>
    </row>
    <row r="13598" spans="14:14" x14ac:dyDescent="0.15">
      <c r="N13598" s="72"/>
    </row>
    <row r="13599" spans="14:14" x14ac:dyDescent="0.15">
      <c r="N13599" s="72"/>
    </row>
    <row r="13600" spans="14:14" x14ac:dyDescent="0.15">
      <c r="N13600" s="72"/>
    </row>
    <row r="13601" spans="14:14" x14ac:dyDescent="0.15">
      <c r="N13601" s="72"/>
    </row>
    <row r="13602" spans="14:14" x14ac:dyDescent="0.15">
      <c r="N13602" s="72"/>
    </row>
    <row r="13603" spans="14:14" x14ac:dyDescent="0.15">
      <c r="N13603" s="72"/>
    </row>
    <row r="13604" spans="14:14" x14ac:dyDescent="0.15">
      <c r="N13604" s="72"/>
    </row>
    <row r="13605" spans="14:14" x14ac:dyDescent="0.15">
      <c r="N13605" s="72"/>
    </row>
    <row r="13606" spans="14:14" x14ac:dyDescent="0.15">
      <c r="N13606" s="72"/>
    </row>
    <row r="13607" spans="14:14" x14ac:dyDescent="0.15">
      <c r="N13607" s="72"/>
    </row>
    <row r="13608" spans="14:14" x14ac:dyDescent="0.15">
      <c r="N13608" s="72"/>
    </row>
    <row r="13609" spans="14:14" x14ac:dyDescent="0.15">
      <c r="N13609" s="72"/>
    </row>
    <row r="13610" spans="14:14" x14ac:dyDescent="0.15">
      <c r="N13610" s="72"/>
    </row>
    <row r="13611" spans="14:14" x14ac:dyDescent="0.15">
      <c r="N13611" s="72"/>
    </row>
    <row r="13612" spans="14:14" x14ac:dyDescent="0.15">
      <c r="N13612" s="72"/>
    </row>
    <row r="13613" spans="14:14" x14ac:dyDescent="0.15">
      <c r="N13613" s="72"/>
    </row>
    <row r="13614" spans="14:14" x14ac:dyDescent="0.15">
      <c r="N13614" s="72"/>
    </row>
    <row r="13615" spans="14:14" x14ac:dyDescent="0.15">
      <c r="N13615" s="72"/>
    </row>
    <row r="13616" spans="14:14" x14ac:dyDescent="0.15">
      <c r="N13616" s="72"/>
    </row>
    <row r="13617" spans="14:14" x14ac:dyDescent="0.15">
      <c r="N13617" s="72"/>
    </row>
    <row r="13618" spans="14:14" x14ac:dyDescent="0.15">
      <c r="N13618" s="72"/>
    </row>
    <row r="13619" spans="14:14" x14ac:dyDescent="0.15">
      <c r="N13619" s="72"/>
    </row>
    <row r="13620" spans="14:14" x14ac:dyDescent="0.15">
      <c r="N13620" s="72"/>
    </row>
    <row r="13621" spans="14:14" x14ac:dyDescent="0.15">
      <c r="N13621" s="72"/>
    </row>
    <row r="13622" spans="14:14" x14ac:dyDescent="0.15">
      <c r="N13622" s="72"/>
    </row>
    <row r="13623" spans="14:14" x14ac:dyDescent="0.15">
      <c r="N13623" s="72"/>
    </row>
    <row r="13624" spans="14:14" x14ac:dyDescent="0.15">
      <c r="N13624" s="72"/>
    </row>
    <row r="13625" spans="14:14" x14ac:dyDescent="0.15">
      <c r="N13625" s="72"/>
    </row>
    <row r="13626" spans="14:14" x14ac:dyDescent="0.15">
      <c r="N13626" s="72"/>
    </row>
    <row r="13627" spans="14:14" x14ac:dyDescent="0.15">
      <c r="N13627" s="72"/>
    </row>
    <row r="13628" spans="14:14" x14ac:dyDescent="0.15">
      <c r="N13628" s="72"/>
    </row>
    <row r="13629" spans="14:14" x14ac:dyDescent="0.15">
      <c r="N13629" s="72"/>
    </row>
    <row r="13630" spans="14:14" x14ac:dyDescent="0.15">
      <c r="N13630" s="72"/>
    </row>
    <row r="13631" spans="14:14" x14ac:dyDescent="0.15">
      <c r="N13631" s="72"/>
    </row>
    <row r="13632" spans="14:14" x14ac:dyDescent="0.15">
      <c r="N13632" s="72"/>
    </row>
    <row r="13633" spans="14:14" x14ac:dyDescent="0.15">
      <c r="N13633" s="72"/>
    </row>
    <row r="13634" spans="14:14" x14ac:dyDescent="0.15">
      <c r="N13634" s="72"/>
    </row>
    <row r="13635" spans="14:14" x14ac:dyDescent="0.15">
      <c r="N13635" s="72"/>
    </row>
    <row r="13636" spans="14:14" x14ac:dyDescent="0.15">
      <c r="N13636" s="72"/>
    </row>
    <row r="13637" spans="14:14" x14ac:dyDescent="0.15">
      <c r="N13637" s="72"/>
    </row>
    <row r="13638" spans="14:14" x14ac:dyDescent="0.15">
      <c r="N13638" s="72"/>
    </row>
    <row r="13639" spans="14:14" x14ac:dyDescent="0.15">
      <c r="N13639" s="72"/>
    </row>
    <row r="13640" spans="14:14" x14ac:dyDescent="0.15">
      <c r="N13640" s="72"/>
    </row>
    <row r="13641" spans="14:14" x14ac:dyDescent="0.15">
      <c r="N13641" s="72"/>
    </row>
    <row r="13642" spans="14:14" x14ac:dyDescent="0.15">
      <c r="N13642" s="72"/>
    </row>
    <row r="13643" spans="14:14" x14ac:dyDescent="0.15">
      <c r="N13643" s="72"/>
    </row>
    <row r="13644" spans="14:14" x14ac:dyDescent="0.15">
      <c r="N13644" s="72"/>
    </row>
    <row r="13645" spans="14:14" x14ac:dyDescent="0.15">
      <c r="N13645" s="72"/>
    </row>
    <row r="13646" spans="14:14" x14ac:dyDescent="0.15">
      <c r="N13646" s="72"/>
    </row>
    <row r="13647" spans="14:14" x14ac:dyDescent="0.15">
      <c r="N13647" s="72"/>
    </row>
    <row r="13648" spans="14:14" x14ac:dyDescent="0.15">
      <c r="N13648" s="72"/>
    </row>
    <row r="13649" spans="14:14" x14ac:dyDescent="0.15">
      <c r="N13649" s="72"/>
    </row>
    <row r="13650" spans="14:14" x14ac:dyDescent="0.15">
      <c r="N13650" s="72"/>
    </row>
    <row r="13651" spans="14:14" x14ac:dyDescent="0.15">
      <c r="N13651" s="72"/>
    </row>
    <row r="13652" spans="14:14" x14ac:dyDescent="0.15">
      <c r="N13652" s="72"/>
    </row>
    <row r="13653" spans="14:14" x14ac:dyDescent="0.15">
      <c r="N13653" s="72"/>
    </row>
    <row r="13654" spans="14:14" x14ac:dyDescent="0.15">
      <c r="N13654" s="72"/>
    </row>
    <row r="13655" spans="14:14" x14ac:dyDescent="0.15">
      <c r="N13655" s="72"/>
    </row>
    <row r="13656" spans="14:14" x14ac:dyDescent="0.15">
      <c r="N13656" s="72"/>
    </row>
    <row r="13657" spans="14:14" x14ac:dyDescent="0.15">
      <c r="N13657" s="72"/>
    </row>
    <row r="13658" spans="14:14" x14ac:dyDescent="0.15">
      <c r="N13658" s="72"/>
    </row>
    <row r="13659" spans="14:14" x14ac:dyDescent="0.15">
      <c r="N13659" s="72"/>
    </row>
    <row r="13660" spans="14:14" x14ac:dyDescent="0.15">
      <c r="N13660" s="72"/>
    </row>
    <row r="13661" spans="14:14" x14ac:dyDescent="0.15">
      <c r="N13661" s="72"/>
    </row>
    <row r="13662" spans="14:14" x14ac:dyDescent="0.15">
      <c r="N13662" s="72"/>
    </row>
    <row r="13663" spans="14:14" x14ac:dyDescent="0.15">
      <c r="N13663" s="72"/>
    </row>
    <row r="13664" spans="14:14" x14ac:dyDescent="0.15">
      <c r="N13664" s="72"/>
    </row>
    <row r="13665" spans="14:14" x14ac:dyDescent="0.15">
      <c r="N13665" s="72"/>
    </row>
    <row r="13666" spans="14:14" x14ac:dyDescent="0.15">
      <c r="N13666" s="72"/>
    </row>
    <row r="13667" spans="14:14" x14ac:dyDescent="0.15">
      <c r="N13667" s="72"/>
    </row>
    <row r="13668" spans="14:14" x14ac:dyDescent="0.15">
      <c r="N13668" s="72"/>
    </row>
    <row r="13669" spans="14:14" x14ac:dyDescent="0.15">
      <c r="N13669" s="72"/>
    </row>
    <row r="13670" spans="14:14" x14ac:dyDescent="0.15">
      <c r="N13670" s="72"/>
    </row>
    <row r="13671" spans="14:14" x14ac:dyDescent="0.15">
      <c r="N13671" s="72"/>
    </row>
    <row r="13672" spans="14:14" x14ac:dyDescent="0.15">
      <c r="N13672" s="72"/>
    </row>
    <row r="13673" spans="14:14" x14ac:dyDescent="0.15">
      <c r="N13673" s="72"/>
    </row>
    <row r="13674" spans="14:14" x14ac:dyDescent="0.15">
      <c r="N13674" s="72"/>
    </row>
    <row r="13675" spans="14:14" x14ac:dyDescent="0.15">
      <c r="N13675" s="72"/>
    </row>
    <row r="13676" spans="14:14" x14ac:dyDescent="0.15">
      <c r="N13676" s="72"/>
    </row>
    <row r="13677" spans="14:14" x14ac:dyDescent="0.15">
      <c r="N13677" s="72"/>
    </row>
    <row r="13678" spans="14:14" x14ac:dyDescent="0.15">
      <c r="N13678" s="72"/>
    </row>
    <row r="13679" spans="14:14" x14ac:dyDescent="0.15">
      <c r="N13679" s="72"/>
    </row>
    <row r="13680" spans="14:14" x14ac:dyDescent="0.15">
      <c r="N13680" s="72"/>
    </row>
    <row r="13681" spans="14:14" x14ac:dyDescent="0.15">
      <c r="N13681" s="72"/>
    </row>
    <row r="13682" spans="14:14" x14ac:dyDescent="0.15">
      <c r="N13682" s="72"/>
    </row>
    <row r="13683" spans="14:14" x14ac:dyDescent="0.15">
      <c r="N13683" s="72"/>
    </row>
    <row r="13684" spans="14:14" x14ac:dyDescent="0.15">
      <c r="N13684" s="72"/>
    </row>
    <row r="13685" spans="14:14" x14ac:dyDescent="0.15">
      <c r="N13685" s="72"/>
    </row>
    <row r="13686" spans="14:14" x14ac:dyDescent="0.15">
      <c r="N13686" s="72"/>
    </row>
    <row r="13687" spans="14:14" x14ac:dyDescent="0.15">
      <c r="N13687" s="72"/>
    </row>
    <row r="13688" spans="14:14" x14ac:dyDescent="0.15">
      <c r="N13688" s="72"/>
    </row>
    <row r="13689" spans="14:14" x14ac:dyDescent="0.15">
      <c r="N13689" s="72"/>
    </row>
    <row r="13690" spans="14:14" x14ac:dyDescent="0.15">
      <c r="N13690" s="72"/>
    </row>
    <row r="13691" spans="14:14" x14ac:dyDescent="0.15">
      <c r="N13691" s="72"/>
    </row>
    <row r="13692" spans="14:14" x14ac:dyDescent="0.15">
      <c r="N13692" s="72"/>
    </row>
    <row r="13693" spans="14:14" x14ac:dyDescent="0.15">
      <c r="N13693" s="72"/>
    </row>
    <row r="13694" spans="14:14" x14ac:dyDescent="0.15">
      <c r="N13694" s="72"/>
    </row>
    <row r="13695" spans="14:14" x14ac:dyDescent="0.15">
      <c r="N13695" s="72"/>
    </row>
    <row r="13696" spans="14:14" x14ac:dyDescent="0.15">
      <c r="N13696" s="72"/>
    </row>
    <row r="13697" spans="14:14" x14ac:dyDescent="0.15">
      <c r="N13697" s="72"/>
    </row>
    <row r="13698" spans="14:14" x14ac:dyDescent="0.15">
      <c r="N13698" s="72"/>
    </row>
    <row r="13699" spans="14:14" x14ac:dyDescent="0.15">
      <c r="N13699" s="72"/>
    </row>
    <row r="13700" spans="14:14" x14ac:dyDescent="0.15">
      <c r="N13700" s="72"/>
    </row>
    <row r="13701" spans="14:14" x14ac:dyDescent="0.15">
      <c r="N13701" s="72"/>
    </row>
    <row r="13702" spans="14:14" x14ac:dyDescent="0.15">
      <c r="N13702" s="72"/>
    </row>
    <row r="13703" spans="14:14" x14ac:dyDescent="0.15">
      <c r="N13703" s="72"/>
    </row>
    <row r="13704" spans="14:14" x14ac:dyDescent="0.15">
      <c r="N13704" s="72"/>
    </row>
    <row r="13705" spans="14:14" x14ac:dyDescent="0.15">
      <c r="N13705" s="72"/>
    </row>
    <row r="13706" spans="14:14" x14ac:dyDescent="0.15">
      <c r="N13706" s="72"/>
    </row>
    <row r="13707" spans="14:14" x14ac:dyDescent="0.15">
      <c r="N13707" s="72"/>
    </row>
    <row r="13708" spans="14:14" x14ac:dyDescent="0.15">
      <c r="N13708" s="72"/>
    </row>
    <row r="13709" spans="14:14" x14ac:dyDescent="0.15">
      <c r="N13709" s="72"/>
    </row>
    <row r="13710" spans="14:14" x14ac:dyDescent="0.15">
      <c r="N13710" s="72"/>
    </row>
    <row r="13711" spans="14:14" x14ac:dyDescent="0.15">
      <c r="N13711" s="72"/>
    </row>
    <row r="13712" spans="14:14" x14ac:dyDescent="0.15">
      <c r="N13712" s="72"/>
    </row>
    <row r="13713" spans="14:14" x14ac:dyDescent="0.15">
      <c r="N13713" s="72"/>
    </row>
    <row r="13714" spans="14:14" x14ac:dyDescent="0.15">
      <c r="N13714" s="72"/>
    </row>
    <row r="13715" spans="14:14" x14ac:dyDescent="0.15">
      <c r="N13715" s="72"/>
    </row>
    <row r="13716" spans="14:14" x14ac:dyDescent="0.15">
      <c r="N13716" s="72"/>
    </row>
    <row r="13717" spans="14:14" x14ac:dyDescent="0.15">
      <c r="N13717" s="72"/>
    </row>
    <row r="13718" spans="14:14" x14ac:dyDescent="0.15">
      <c r="N13718" s="72"/>
    </row>
    <row r="13719" spans="14:14" x14ac:dyDescent="0.15">
      <c r="N13719" s="72"/>
    </row>
    <row r="13720" spans="14:14" x14ac:dyDescent="0.15">
      <c r="N13720" s="72"/>
    </row>
    <row r="13721" spans="14:14" x14ac:dyDescent="0.15">
      <c r="N13721" s="72"/>
    </row>
    <row r="13722" spans="14:14" x14ac:dyDescent="0.15">
      <c r="N13722" s="72"/>
    </row>
    <row r="13723" spans="14:14" x14ac:dyDescent="0.15">
      <c r="N13723" s="72"/>
    </row>
    <row r="13724" spans="14:14" x14ac:dyDescent="0.15">
      <c r="N13724" s="72"/>
    </row>
    <row r="13725" spans="14:14" x14ac:dyDescent="0.15">
      <c r="N13725" s="72"/>
    </row>
    <row r="13726" spans="14:14" x14ac:dyDescent="0.15">
      <c r="N13726" s="72"/>
    </row>
    <row r="13727" spans="14:14" x14ac:dyDescent="0.15">
      <c r="N13727" s="72"/>
    </row>
    <row r="13728" spans="14:14" x14ac:dyDescent="0.15">
      <c r="N13728" s="72"/>
    </row>
    <row r="13729" spans="14:14" x14ac:dyDescent="0.15">
      <c r="N13729" s="72"/>
    </row>
    <row r="13730" spans="14:14" x14ac:dyDescent="0.15">
      <c r="N13730" s="72"/>
    </row>
    <row r="13731" spans="14:14" x14ac:dyDescent="0.15">
      <c r="N13731" s="72"/>
    </row>
    <row r="13732" spans="14:14" x14ac:dyDescent="0.15">
      <c r="N13732" s="72"/>
    </row>
    <row r="13733" spans="14:14" x14ac:dyDescent="0.15">
      <c r="N13733" s="72"/>
    </row>
    <row r="13734" spans="14:14" x14ac:dyDescent="0.15">
      <c r="N13734" s="72"/>
    </row>
    <row r="13735" spans="14:14" x14ac:dyDescent="0.15">
      <c r="N13735" s="72"/>
    </row>
    <row r="13736" spans="14:14" x14ac:dyDescent="0.15">
      <c r="N13736" s="72"/>
    </row>
    <row r="13737" spans="14:14" x14ac:dyDescent="0.15">
      <c r="N13737" s="72"/>
    </row>
    <row r="13738" spans="14:14" x14ac:dyDescent="0.15">
      <c r="N13738" s="72"/>
    </row>
    <row r="13739" spans="14:14" x14ac:dyDescent="0.15">
      <c r="N13739" s="72"/>
    </row>
    <row r="13740" spans="14:14" x14ac:dyDescent="0.15">
      <c r="N13740" s="72"/>
    </row>
    <row r="13741" spans="14:14" x14ac:dyDescent="0.15">
      <c r="N13741" s="72"/>
    </row>
    <row r="13742" spans="14:14" x14ac:dyDescent="0.15">
      <c r="N13742" s="72"/>
    </row>
    <row r="13743" spans="14:14" x14ac:dyDescent="0.15">
      <c r="N13743" s="72"/>
    </row>
    <row r="13744" spans="14:14" x14ac:dyDescent="0.15">
      <c r="N13744" s="72"/>
    </row>
    <row r="13745" spans="14:14" x14ac:dyDescent="0.15">
      <c r="N13745" s="72"/>
    </row>
    <row r="13746" spans="14:14" x14ac:dyDescent="0.15">
      <c r="N13746" s="72"/>
    </row>
    <row r="13747" spans="14:14" x14ac:dyDescent="0.15">
      <c r="N13747" s="72"/>
    </row>
    <row r="13748" spans="14:14" x14ac:dyDescent="0.15">
      <c r="N13748" s="72"/>
    </row>
    <row r="13749" spans="14:14" x14ac:dyDescent="0.15">
      <c r="N13749" s="72"/>
    </row>
    <row r="13750" spans="14:14" x14ac:dyDescent="0.15">
      <c r="N13750" s="72"/>
    </row>
    <row r="13751" spans="14:14" x14ac:dyDescent="0.15">
      <c r="N13751" s="72"/>
    </row>
    <row r="13752" spans="14:14" x14ac:dyDescent="0.15">
      <c r="N13752" s="72"/>
    </row>
    <row r="13753" spans="14:14" x14ac:dyDescent="0.15">
      <c r="N13753" s="72"/>
    </row>
    <row r="13754" spans="14:14" x14ac:dyDescent="0.15">
      <c r="N13754" s="72"/>
    </row>
    <row r="13755" spans="14:14" x14ac:dyDescent="0.15">
      <c r="N13755" s="72"/>
    </row>
    <row r="13756" spans="14:14" x14ac:dyDescent="0.15">
      <c r="N13756" s="72"/>
    </row>
    <row r="13757" spans="14:14" x14ac:dyDescent="0.15">
      <c r="N13757" s="72"/>
    </row>
    <row r="13758" spans="14:14" x14ac:dyDescent="0.15">
      <c r="N13758" s="72"/>
    </row>
    <row r="13759" spans="14:14" x14ac:dyDescent="0.15">
      <c r="N13759" s="72"/>
    </row>
    <row r="13760" spans="14:14" x14ac:dyDescent="0.15">
      <c r="N13760" s="72"/>
    </row>
    <row r="13761" spans="14:14" x14ac:dyDescent="0.15">
      <c r="N13761" s="72"/>
    </row>
    <row r="13762" spans="14:14" x14ac:dyDescent="0.15">
      <c r="N13762" s="72"/>
    </row>
    <row r="13763" spans="14:14" x14ac:dyDescent="0.15">
      <c r="N13763" s="72"/>
    </row>
    <row r="13764" spans="14:14" x14ac:dyDescent="0.15">
      <c r="N13764" s="72"/>
    </row>
    <row r="13765" spans="14:14" x14ac:dyDescent="0.15">
      <c r="N13765" s="72"/>
    </row>
    <row r="13766" spans="14:14" x14ac:dyDescent="0.15">
      <c r="N13766" s="72"/>
    </row>
    <row r="13767" spans="14:14" x14ac:dyDescent="0.15">
      <c r="N13767" s="72"/>
    </row>
    <row r="13768" spans="14:14" x14ac:dyDescent="0.15">
      <c r="N13768" s="72"/>
    </row>
    <row r="13769" spans="14:14" x14ac:dyDescent="0.15">
      <c r="N13769" s="72"/>
    </row>
    <row r="13770" spans="14:14" x14ac:dyDescent="0.15">
      <c r="N13770" s="72"/>
    </row>
    <row r="13771" spans="14:14" x14ac:dyDescent="0.15">
      <c r="N13771" s="72"/>
    </row>
    <row r="13772" spans="14:14" x14ac:dyDescent="0.15">
      <c r="N13772" s="72"/>
    </row>
    <row r="13773" spans="14:14" x14ac:dyDescent="0.15">
      <c r="N13773" s="72"/>
    </row>
    <row r="13774" spans="14:14" x14ac:dyDescent="0.15">
      <c r="N13774" s="72"/>
    </row>
    <row r="13775" spans="14:14" x14ac:dyDescent="0.15">
      <c r="N13775" s="72"/>
    </row>
    <row r="13776" spans="14:14" x14ac:dyDescent="0.15">
      <c r="N13776" s="72"/>
    </row>
    <row r="13777" spans="14:14" x14ac:dyDescent="0.15">
      <c r="N13777" s="72"/>
    </row>
    <row r="13778" spans="14:14" x14ac:dyDescent="0.15">
      <c r="N13778" s="72"/>
    </row>
    <row r="13779" spans="14:14" x14ac:dyDescent="0.15">
      <c r="N13779" s="72"/>
    </row>
    <row r="13780" spans="14:14" x14ac:dyDescent="0.15">
      <c r="N13780" s="72"/>
    </row>
    <row r="13781" spans="14:14" x14ac:dyDescent="0.15">
      <c r="N13781" s="72"/>
    </row>
    <row r="13782" spans="14:14" x14ac:dyDescent="0.15">
      <c r="N13782" s="72"/>
    </row>
    <row r="13783" spans="14:14" x14ac:dyDescent="0.15">
      <c r="N13783" s="72"/>
    </row>
    <row r="13784" spans="14:14" x14ac:dyDescent="0.15">
      <c r="N13784" s="72"/>
    </row>
    <row r="13785" spans="14:14" x14ac:dyDescent="0.15">
      <c r="N13785" s="72"/>
    </row>
    <row r="13786" spans="14:14" x14ac:dyDescent="0.15">
      <c r="N13786" s="72"/>
    </row>
    <row r="13787" spans="14:14" x14ac:dyDescent="0.15">
      <c r="N13787" s="72"/>
    </row>
    <row r="13788" spans="14:14" x14ac:dyDescent="0.15">
      <c r="N13788" s="72"/>
    </row>
    <row r="13789" spans="14:14" x14ac:dyDescent="0.15">
      <c r="N13789" s="72"/>
    </row>
    <row r="13790" spans="14:14" x14ac:dyDescent="0.15">
      <c r="N13790" s="72"/>
    </row>
    <row r="13791" spans="14:14" x14ac:dyDescent="0.15">
      <c r="N13791" s="72"/>
    </row>
    <row r="13792" spans="14:14" x14ac:dyDescent="0.15">
      <c r="N13792" s="72"/>
    </row>
    <row r="13793" spans="14:14" x14ac:dyDescent="0.15">
      <c r="N13793" s="72"/>
    </row>
    <row r="13794" spans="14:14" x14ac:dyDescent="0.15">
      <c r="N13794" s="72"/>
    </row>
    <row r="13795" spans="14:14" x14ac:dyDescent="0.15">
      <c r="N13795" s="72"/>
    </row>
    <row r="13796" spans="14:14" x14ac:dyDescent="0.15">
      <c r="N13796" s="72"/>
    </row>
    <row r="13797" spans="14:14" x14ac:dyDescent="0.15">
      <c r="N13797" s="72"/>
    </row>
    <row r="13798" spans="14:14" x14ac:dyDescent="0.15">
      <c r="N13798" s="72"/>
    </row>
    <row r="13799" spans="14:14" x14ac:dyDescent="0.15">
      <c r="N13799" s="72"/>
    </row>
    <row r="13800" spans="14:14" x14ac:dyDescent="0.15">
      <c r="N13800" s="72"/>
    </row>
    <row r="13801" spans="14:14" x14ac:dyDescent="0.15">
      <c r="N13801" s="72"/>
    </row>
    <row r="13802" spans="14:14" x14ac:dyDescent="0.15">
      <c r="N13802" s="72"/>
    </row>
    <row r="13803" spans="14:14" x14ac:dyDescent="0.15">
      <c r="N13803" s="72"/>
    </row>
    <row r="13804" spans="14:14" x14ac:dyDescent="0.15">
      <c r="N13804" s="72"/>
    </row>
    <row r="13805" spans="14:14" x14ac:dyDescent="0.15">
      <c r="N13805" s="72"/>
    </row>
    <row r="13806" spans="14:14" x14ac:dyDescent="0.15">
      <c r="N13806" s="72"/>
    </row>
    <row r="13807" spans="14:14" x14ac:dyDescent="0.15">
      <c r="N13807" s="72"/>
    </row>
    <row r="13808" spans="14:14" x14ac:dyDescent="0.15">
      <c r="N13808" s="72"/>
    </row>
    <row r="13809" spans="14:14" x14ac:dyDescent="0.15">
      <c r="N13809" s="72"/>
    </row>
    <row r="13810" spans="14:14" x14ac:dyDescent="0.15">
      <c r="N13810" s="72"/>
    </row>
    <row r="13811" spans="14:14" x14ac:dyDescent="0.15">
      <c r="N13811" s="72"/>
    </row>
    <row r="13812" spans="14:14" x14ac:dyDescent="0.15">
      <c r="N13812" s="72"/>
    </row>
    <row r="13813" spans="14:14" x14ac:dyDescent="0.15">
      <c r="N13813" s="72"/>
    </row>
    <row r="13814" spans="14:14" x14ac:dyDescent="0.15">
      <c r="N13814" s="72"/>
    </row>
    <row r="13815" spans="14:14" x14ac:dyDescent="0.15">
      <c r="N13815" s="72"/>
    </row>
    <row r="13816" spans="14:14" x14ac:dyDescent="0.15">
      <c r="N13816" s="72"/>
    </row>
    <row r="13817" spans="14:14" x14ac:dyDescent="0.15">
      <c r="N13817" s="72"/>
    </row>
    <row r="13818" spans="14:14" x14ac:dyDescent="0.15">
      <c r="N13818" s="72"/>
    </row>
    <row r="13819" spans="14:14" x14ac:dyDescent="0.15">
      <c r="N13819" s="72"/>
    </row>
    <row r="13820" spans="14:14" x14ac:dyDescent="0.15">
      <c r="N13820" s="72"/>
    </row>
    <row r="13821" spans="14:14" x14ac:dyDescent="0.15">
      <c r="N13821" s="72"/>
    </row>
    <row r="13822" spans="14:14" x14ac:dyDescent="0.15">
      <c r="N13822" s="72"/>
    </row>
    <row r="13823" spans="14:14" x14ac:dyDescent="0.15">
      <c r="N13823" s="72"/>
    </row>
    <row r="13824" spans="14:14" x14ac:dyDescent="0.15">
      <c r="N13824" s="72"/>
    </row>
    <row r="13825" spans="14:14" x14ac:dyDescent="0.15">
      <c r="N13825" s="72"/>
    </row>
    <row r="13826" spans="14:14" x14ac:dyDescent="0.15">
      <c r="N13826" s="72"/>
    </row>
    <row r="13827" spans="14:14" x14ac:dyDescent="0.15">
      <c r="N13827" s="72"/>
    </row>
    <row r="13828" spans="14:14" x14ac:dyDescent="0.15">
      <c r="N13828" s="72"/>
    </row>
    <row r="13829" spans="14:14" x14ac:dyDescent="0.15">
      <c r="N13829" s="72"/>
    </row>
    <row r="13830" spans="14:14" x14ac:dyDescent="0.15">
      <c r="N13830" s="72"/>
    </row>
    <row r="13831" spans="14:14" x14ac:dyDescent="0.15">
      <c r="N13831" s="72"/>
    </row>
    <row r="13832" spans="14:14" x14ac:dyDescent="0.15">
      <c r="N13832" s="72"/>
    </row>
    <row r="13833" spans="14:14" x14ac:dyDescent="0.15">
      <c r="N13833" s="72"/>
    </row>
    <row r="13834" spans="14:14" x14ac:dyDescent="0.15">
      <c r="N13834" s="72"/>
    </row>
    <row r="13835" spans="14:14" x14ac:dyDescent="0.15">
      <c r="N13835" s="72"/>
    </row>
    <row r="13836" spans="14:14" x14ac:dyDescent="0.15">
      <c r="N13836" s="72"/>
    </row>
    <row r="13837" spans="14:14" x14ac:dyDescent="0.15">
      <c r="N13837" s="72"/>
    </row>
    <row r="13838" spans="14:14" x14ac:dyDescent="0.15">
      <c r="N13838" s="72"/>
    </row>
    <row r="13839" spans="14:14" x14ac:dyDescent="0.15">
      <c r="N13839" s="72"/>
    </row>
    <row r="13840" spans="14:14" x14ac:dyDescent="0.15">
      <c r="N13840" s="72"/>
    </row>
    <row r="13841" spans="14:14" x14ac:dyDescent="0.15">
      <c r="N13841" s="72"/>
    </row>
    <row r="13842" spans="14:14" x14ac:dyDescent="0.15">
      <c r="N13842" s="72"/>
    </row>
    <row r="13843" spans="14:14" x14ac:dyDescent="0.15">
      <c r="N13843" s="72"/>
    </row>
    <row r="13844" spans="14:14" x14ac:dyDescent="0.15">
      <c r="N13844" s="72"/>
    </row>
    <row r="13845" spans="14:14" x14ac:dyDescent="0.15">
      <c r="N13845" s="72"/>
    </row>
    <row r="13846" spans="14:14" x14ac:dyDescent="0.15">
      <c r="N13846" s="72"/>
    </row>
    <row r="13847" spans="14:14" x14ac:dyDescent="0.15">
      <c r="N13847" s="72"/>
    </row>
    <row r="13848" spans="14:14" x14ac:dyDescent="0.15">
      <c r="N13848" s="72"/>
    </row>
    <row r="13849" spans="14:14" x14ac:dyDescent="0.15">
      <c r="N13849" s="72"/>
    </row>
    <row r="13850" spans="14:14" x14ac:dyDescent="0.15">
      <c r="N13850" s="72"/>
    </row>
    <row r="13851" spans="14:14" x14ac:dyDescent="0.15">
      <c r="N13851" s="72"/>
    </row>
    <row r="13852" spans="14:14" x14ac:dyDescent="0.15">
      <c r="N13852" s="72"/>
    </row>
    <row r="13853" spans="14:14" x14ac:dyDescent="0.15">
      <c r="N13853" s="72"/>
    </row>
    <row r="13854" spans="14:14" x14ac:dyDescent="0.15">
      <c r="N13854" s="72"/>
    </row>
    <row r="13855" spans="14:14" x14ac:dyDescent="0.15">
      <c r="N13855" s="72"/>
    </row>
    <row r="13856" spans="14:14" x14ac:dyDescent="0.15">
      <c r="N13856" s="72"/>
    </row>
    <row r="13857" spans="14:14" x14ac:dyDescent="0.15">
      <c r="N13857" s="72"/>
    </row>
    <row r="13858" spans="14:14" x14ac:dyDescent="0.15">
      <c r="N13858" s="72"/>
    </row>
    <row r="13859" spans="14:14" x14ac:dyDescent="0.15">
      <c r="N13859" s="72"/>
    </row>
    <row r="13860" spans="14:14" x14ac:dyDescent="0.15">
      <c r="N13860" s="72"/>
    </row>
    <row r="13861" spans="14:14" x14ac:dyDescent="0.15">
      <c r="N13861" s="72"/>
    </row>
    <row r="13862" spans="14:14" x14ac:dyDescent="0.15">
      <c r="N13862" s="72"/>
    </row>
    <row r="13863" spans="14:14" x14ac:dyDescent="0.15">
      <c r="N13863" s="72"/>
    </row>
    <row r="13864" spans="14:14" x14ac:dyDescent="0.15">
      <c r="N13864" s="72"/>
    </row>
    <row r="13865" spans="14:14" x14ac:dyDescent="0.15">
      <c r="N13865" s="72"/>
    </row>
    <row r="13866" spans="14:14" x14ac:dyDescent="0.15">
      <c r="N13866" s="72"/>
    </row>
    <row r="13867" spans="14:14" x14ac:dyDescent="0.15">
      <c r="N13867" s="72"/>
    </row>
    <row r="13868" spans="14:14" x14ac:dyDescent="0.15">
      <c r="N13868" s="72"/>
    </row>
    <row r="13869" spans="14:14" x14ac:dyDescent="0.15">
      <c r="N13869" s="72"/>
    </row>
    <row r="13870" spans="14:14" x14ac:dyDescent="0.15">
      <c r="N13870" s="72"/>
    </row>
    <row r="13871" spans="14:14" x14ac:dyDescent="0.15">
      <c r="N13871" s="72"/>
    </row>
    <row r="13872" spans="14:14" x14ac:dyDescent="0.15">
      <c r="N13872" s="72"/>
    </row>
    <row r="13873" spans="14:14" x14ac:dyDescent="0.15">
      <c r="N13873" s="72"/>
    </row>
    <row r="13874" spans="14:14" x14ac:dyDescent="0.15">
      <c r="N13874" s="72"/>
    </row>
    <row r="13875" spans="14:14" x14ac:dyDescent="0.15">
      <c r="N13875" s="72"/>
    </row>
    <row r="13876" spans="14:14" x14ac:dyDescent="0.15">
      <c r="N13876" s="72"/>
    </row>
    <row r="13877" spans="14:14" x14ac:dyDescent="0.15">
      <c r="N13877" s="72"/>
    </row>
    <row r="13878" spans="14:14" x14ac:dyDescent="0.15">
      <c r="N13878" s="72"/>
    </row>
    <row r="13879" spans="14:14" x14ac:dyDescent="0.15">
      <c r="N13879" s="72"/>
    </row>
    <row r="13880" spans="14:14" x14ac:dyDescent="0.15">
      <c r="N13880" s="72"/>
    </row>
    <row r="13881" spans="14:14" x14ac:dyDescent="0.15">
      <c r="N13881" s="72"/>
    </row>
    <row r="13882" spans="14:14" x14ac:dyDescent="0.15">
      <c r="N13882" s="72"/>
    </row>
    <row r="13883" spans="14:14" x14ac:dyDescent="0.15">
      <c r="N13883" s="72"/>
    </row>
    <row r="13884" spans="14:14" x14ac:dyDescent="0.15">
      <c r="N13884" s="72"/>
    </row>
    <row r="13885" spans="14:14" x14ac:dyDescent="0.15">
      <c r="N13885" s="72"/>
    </row>
    <row r="13886" spans="14:14" x14ac:dyDescent="0.15">
      <c r="N13886" s="72"/>
    </row>
    <row r="13887" spans="14:14" x14ac:dyDescent="0.15">
      <c r="N13887" s="72"/>
    </row>
    <row r="13888" spans="14:14" x14ac:dyDescent="0.15">
      <c r="N13888" s="72"/>
    </row>
    <row r="13889" spans="14:14" x14ac:dyDescent="0.15">
      <c r="N13889" s="72"/>
    </row>
    <row r="13890" spans="14:14" x14ac:dyDescent="0.15">
      <c r="N13890" s="72"/>
    </row>
    <row r="13891" spans="14:14" x14ac:dyDescent="0.15">
      <c r="N13891" s="72"/>
    </row>
    <row r="13892" spans="14:14" x14ac:dyDescent="0.15">
      <c r="N13892" s="72"/>
    </row>
    <row r="13893" spans="14:14" x14ac:dyDescent="0.15">
      <c r="N13893" s="72"/>
    </row>
    <row r="13894" spans="14:14" x14ac:dyDescent="0.15">
      <c r="N13894" s="72"/>
    </row>
    <row r="13895" spans="14:14" x14ac:dyDescent="0.15">
      <c r="N13895" s="72"/>
    </row>
    <row r="13896" spans="14:14" x14ac:dyDescent="0.15">
      <c r="N13896" s="72"/>
    </row>
    <row r="13897" spans="14:14" x14ac:dyDescent="0.15">
      <c r="N13897" s="72"/>
    </row>
    <row r="13898" spans="14:14" x14ac:dyDescent="0.15">
      <c r="N13898" s="72"/>
    </row>
    <row r="13899" spans="14:14" x14ac:dyDescent="0.15">
      <c r="N13899" s="72"/>
    </row>
    <row r="13900" spans="14:14" x14ac:dyDescent="0.15">
      <c r="N13900" s="72"/>
    </row>
    <row r="13901" spans="14:14" x14ac:dyDescent="0.15">
      <c r="N13901" s="72"/>
    </row>
    <row r="13902" spans="14:14" x14ac:dyDescent="0.15">
      <c r="N13902" s="72"/>
    </row>
    <row r="13903" spans="14:14" x14ac:dyDescent="0.15">
      <c r="N13903" s="72"/>
    </row>
    <row r="13904" spans="14:14" x14ac:dyDescent="0.15">
      <c r="N13904" s="72"/>
    </row>
    <row r="13905" spans="14:14" x14ac:dyDescent="0.15">
      <c r="N13905" s="72"/>
    </row>
    <row r="13906" spans="14:14" x14ac:dyDescent="0.15">
      <c r="N13906" s="72"/>
    </row>
    <row r="13907" spans="14:14" x14ac:dyDescent="0.15">
      <c r="N13907" s="72"/>
    </row>
    <row r="13908" spans="14:14" x14ac:dyDescent="0.15">
      <c r="N13908" s="72"/>
    </row>
    <row r="13909" spans="14:14" x14ac:dyDescent="0.15">
      <c r="N13909" s="72"/>
    </row>
    <row r="13910" spans="14:14" x14ac:dyDescent="0.15">
      <c r="N13910" s="72"/>
    </row>
    <row r="13911" spans="14:14" x14ac:dyDescent="0.15">
      <c r="N13911" s="72"/>
    </row>
    <row r="13912" spans="14:14" x14ac:dyDescent="0.15">
      <c r="N13912" s="72"/>
    </row>
    <row r="13913" spans="14:14" x14ac:dyDescent="0.15">
      <c r="N13913" s="72"/>
    </row>
    <row r="13914" spans="14:14" x14ac:dyDescent="0.15">
      <c r="N13914" s="72"/>
    </row>
    <row r="13915" spans="14:14" x14ac:dyDescent="0.15">
      <c r="N13915" s="72"/>
    </row>
    <row r="13916" spans="14:14" x14ac:dyDescent="0.15">
      <c r="N13916" s="72"/>
    </row>
    <row r="13917" spans="14:14" x14ac:dyDescent="0.15">
      <c r="N13917" s="72"/>
    </row>
    <row r="13918" spans="14:14" x14ac:dyDescent="0.15">
      <c r="N13918" s="72"/>
    </row>
    <row r="13919" spans="14:14" x14ac:dyDescent="0.15">
      <c r="N13919" s="72"/>
    </row>
    <row r="13920" spans="14:14" x14ac:dyDescent="0.15">
      <c r="N13920" s="72"/>
    </row>
    <row r="13921" spans="14:14" x14ac:dyDescent="0.15">
      <c r="N13921" s="72"/>
    </row>
    <row r="13922" spans="14:14" x14ac:dyDescent="0.15">
      <c r="N13922" s="72"/>
    </row>
    <row r="13923" spans="14:14" x14ac:dyDescent="0.15">
      <c r="N13923" s="72"/>
    </row>
    <row r="13924" spans="14:14" x14ac:dyDescent="0.15">
      <c r="N13924" s="72"/>
    </row>
    <row r="13925" spans="14:14" x14ac:dyDescent="0.15">
      <c r="N13925" s="72"/>
    </row>
    <row r="13926" spans="14:14" x14ac:dyDescent="0.15">
      <c r="N13926" s="72"/>
    </row>
    <row r="13927" spans="14:14" x14ac:dyDescent="0.15">
      <c r="N13927" s="72"/>
    </row>
    <row r="13928" spans="14:14" x14ac:dyDescent="0.15">
      <c r="N13928" s="72"/>
    </row>
    <row r="13929" spans="14:14" x14ac:dyDescent="0.15">
      <c r="N13929" s="72"/>
    </row>
    <row r="13930" spans="14:14" x14ac:dyDescent="0.15">
      <c r="N13930" s="72"/>
    </row>
    <row r="13931" spans="14:14" x14ac:dyDescent="0.15">
      <c r="N13931" s="72"/>
    </row>
    <row r="13932" spans="14:14" x14ac:dyDescent="0.15">
      <c r="N13932" s="72"/>
    </row>
    <row r="13933" spans="14:14" x14ac:dyDescent="0.15">
      <c r="N13933" s="72"/>
    </row>
    <row r="13934" spans="14:14" x14ac:dyDescent="0.15">
      <c r="N13934" s="72"/>
    </row>
    <row r="13935" spans="14:14" x14ac:dyDescent="0.15">
      <c r="N13935" s="72"/>
    </row>
    <row r="13936" spans="14:14" x14ac:dyDescent="0.15">
      <c r="N13936" s="72"/>
    </row>
    <row r="13937" spans="14:14" x14ac:dyDescent="0.15">
      <c r="N13937" s="72"/>
    </row>
    <row r="13938" spans="14:14" x14ac:dyDescent="0.15">
      <c r="N13938" s="72"/>
    </row>
    <row r="13939" spans="14:14" x14ac:dyDescent="0.15">
      <c r="N13939" s="72"/>
    </row>
    <row r="13940" spans="14:14" x14ac:dyDescent="0.15">
      <c r="N13940" s="72"/>
    </row>
    <row r="13941" spans="14:14" x14ac:dyDescent="0.15">
      <c r="N13941" s="72"/>
    </row>
    <row r="13942" spans="14:14" x14ac:dyDescent="0.15">
      <c r="N13942" s="72"/>
    </row>
    <row r="13943" spans="14:14" x14ac:dyDescent="0.15">
      <c r="N13943" s="72"/>
    </row>
    <row r="13944" spans="14:14" x14ac:dyDescent="0.15">
      <c r="N13944" s="72"/>
    </row>
    <row r="13945" spans="14:14" x14ac:dyDescent="0.15">
      <c r="N13945" s="72"/>
    </row>
  </sheetData>
  <mergeCells count="1030">
    <mergeCell ref="H2:L2"/>
    <mergeCell ref="H4:L10"/>
    <mergeCell ref="M9:N10"/>
    <mergeCell ref="A11:F12"/>
    <mergeCell ref="H11:N12"/>
    <mergeCell ref="B17:F17"/>
    <mergeCell ref="A2:G10"/>
    <mergeCell ref="B32:F32"/>
    <mergeCell ref="B33:F33"/>
    <mergeCell ref="B34:F34"/>
    <mergeCell ref="B35:F35"/>
    <mergeCell ref="B36:F36"/>
    <mergeCell ref="B37:F37"/>
    <mergeCell ref="B26:F26"/>
    <mergeCell ref="B27:F27"/>
    <mergeCell ref="B28:F28"/>
    <mergeCell ref="B29:F29"/>
    <mergeCell ref="B30:F30"/>
    <mergeCell ref="B31:F31"/>
    <mergeCell ref="B20:F20"/>
    <mergeCell ref="B21:F21"/>
    <mergeCell ref="B22:F22"/>
    <mergeCell ref="B23:F23"/>
    <mergeCell ref="B24:F24"/>
    <mergeCell ref="B25:F25"/>
    <mergeCell ref="H13:J14"/>
    <mergeCell ref="B63:F63"/>
    <mergeCell ref="B64:F64"/>
    <mergeCell ref="B65:F65"/>
    <mergeCell ref="B66:F66"/>
    <mergeCell ref="B67:F67"/>
    <mergeCell ref="A71:G79"/>
    <mergeCell ref="H53:K54"/>
    <mergeCell ref="L53:N54"/>
    <mergeCell ref="B57:F57"/>
    <mergeCell ref="B60:F60"/>
    <mergeCell ref="B61:F61"/>
    <mergeCell ref="B62:F62"/>
    <mergeCell ref="A38:F38"/>
    <mergeCell ref="A42:G50"/>
    <mergeCell ref="H42:L42"/>
    <mergeCell ref="H44:L50"/>
    <mergeCell ref="M49:N50"/>
    <mergeCell ref="A51:F52"/>
    <mergeCell ref="H51:N52"/>
    <mergeCell ref="B94:F94"/>
    <mergeCell ref="B95:F95"/>
    <mergeCell ref="B96:F96"/>
    <mergeCell ref="A100:G108"/>
    <mergeCell ref="H100:L100"/>
    <mergeCell ref="H102:L108"/>
    <mergeCell ref="B86:F86"/>
    <mergeCell ref="B89:F89"/>
    <mergeCell ref="B90:F90"/>
    <mergeCell ref="B91:F91"/>
    <mergeCell ref="B92:F92"/>
    <mergeCell ref="B93:F93"/>
    <mergeCell ref="H71:L71"/>
    <mergeCell ref="H73:L79"/>
    <mergeCell ref="M78:N79"/>
    <mergeCell ref="A80:F81"/>
    <mergeCell ref="H80:N81"/>
    <mergeCell ref="H82:K83"/>
    <mergeCell ref="L82:N83"/>
    <mergeCell ref="B124:F124"/>
    <mergeCell ref="B125:F125"/>
    <mergeCell ref="A129:G137"/>
    <mergeCell ref="H129:L129"/>
    <mergeCell ref="H131:L137"/>
    <mergeCell ref="M136:N137"/>
    <mergeCell ref="B118:F118"/>
    <mergeCell ref="B119:F119"/>
    <mergeCell ref="B120:F120"/>
    <mergeCell ref="B121:F121"/>
    <mergeCell ref="B122:F122"/>
    <mergeCell ref="B123:F123"/>
    <mergeCell ref="M107:N108"/>
    <mergeCell ref="A109:F110"/>
    <mergeCell ref="H109:N110"/>
    <mergeCell ref="H111:K112"/>
    <mergeCell ref="L111:N112"/>
    <mergeCell ref="B115:F115"/>
    <mergeCell ref="B154:F154"/>
    <mergeCell ref="A158:G166"/>
    <mergeCell ref="H158:L158"/>
    <mergeCell ref="H160:L166"/>
    <mergeCell ref="M165:N166"/>
    <mergeCell ref="A167:F168"/>
    <mergeCell ref="H167:N168"/>
    <mergeCell ref="B148:F148"/>
    <mergeCell ref="B149:F149"/>
    <mergeCell ref="B150:F150"/>
    <mergeCell ref="B151:F151"/>
    <mergeCell ref="B152:F152"/>
    <mergeCell ref="B153:F153"/>
    <mergeCell ref="A138:F139"/>
    <mergeCell ref="H138:N139"/>
    <mergeCell ref="H140:K141"/>
    <mergeCell ref="L140:N141"/>
    <mergeCell ref="B144:F144"/>
    <mergeCell ref="B147:F147"/>
    <mergeCell ref="H187:L187"/>
    <mergeCell ref="H189:L195"/>
    <mergeCell ref="M194:N195"/>
    <mergeCell ref="A196:F197"/>
    <mergeCell ref="H196:N197"/>
    <mergeCell ref="H198:K199"/>
    <mergeCell ref="L198:N199"/>
    <mergeCell ref="B179:F179"/>
    <mergeCell ref="B180:F180"/>
    <mergeCell ref="B181:F181"/>
    <mergeCell ref="B182:F182"/>
    <mergeCell ref="B183:F183"/>
    <mergeCell ref="A187:G195"/>
    <mergeCell ref="H169:K170"/>
    <mergeCell ref="L169:N170"/>
    <mergeCell ref="B173:F173"/>
    <mergeCell ref="B176:F176"/>
    <mergeCell ref="B177:F177"/>
    <mergeCell ref="B178:F178"/>
    <mergeCell ref="M223:N224"/>
    <mergeCell ref="A225:F226"/>
    <mergeCell ref="H225:N226"/>
    <mergeCell ref="H227:K228"/>
    <mergeCell ref="L227:N228"/>
    <mergeCell ref="B231:F231"/>
    <mergeCell ref="B210:F210"/>
    <mergeCell ref="B211:F211"/>
    <mergeCell ref="B212:F212"/>
    <mergeCell ref="A216:G224"/>
    <mergeCell ref="H216:L216"/>
    <mergeCell ref="H218:L224"/>
    <mergeCell ref="B202:F202"/>
    <mergeCell ref="B205:F205"/>
    <mergeCell ref="B206:F206"/>
    <mergeCell ref="B207:F207"/>
    <mergeCell ref="B208:F208"/>
    <mergeCell ref="B209:F209"/>
    <mergeCell ref="A254:F255"/>
    <mergeCell ref="H254:N255"/>
    <mergeCell ref="H256:K257"/>
    <mergeCell ref="L256:N257"/>
    <mergeCell ref="B260:F260"/>
    <mergeCell ref="B263:F263"/>
    <mergeCell ref="B240:F240"/>
    <mergeCell ref="B241:F241"/>
    <mergeCell ref="A245:G253"/>
    <mergeCell ref="H245:L245"/>
    <mergeCell ref="H247:L253"/>
    <mergeCell ref="M252:N253"/>
    <mergeCell ref="B234:F234"/>
    <mergeCell ref="B235:F235"/>
    <mergeCell ref="B236:F236"/>
    <mergeCell ref="B237:F237"/>
    <mergeCell ref="B238:F238"/>
    <mergeCell ref="B239:F239"/>
    <mergeCell ref="H285:K286"/>
    <mergeCell ref="L285:N286"/>
    <mergeCell ref="B289:F289"/>
    <mergeCell ref="B292:F292"/>
    <mergeCell ref="B293:F293"/>
    <mergeCell ref="B294:F294"/>
    <mergeCell ref="B270:F270"/>
    <mergeCell ref="A274:G282"/>
    <mergeCell ref="H274:L274"/>
    <mergeCell ref="H276:L282"/>
    <mergeCell ref="M281:N282"/>
    <mergeCell ref="A283:F284"/>
    <mergeCell ref="H283:N284"/>
    <mergeCell ref="B264:F264"/>
    <mergeCell ref="B265:F265"/>
    <mergeCell ref="B266:F266"/>
    <mergeCell ref="B267:F267"/>
    <mergeCell ref="B268:F268"/>
    <mergeCell ref="B269:F269"/>
    <mergeCell ref="B318:F318"/>
    <mergeCell ref="B321:F321"/>
    <mergeCell ref="B322:F322"/>
    <mergeCell ref="B323:F323"/>
    <mergeCell ref="B324:F324"/>
    <mergeCell ref="B325:F325"/>
    <mergeCell ref="H303:L303"/>
    <mergeCell ref="H305:L311"/>
    <mergeCell ref="M310:N311"/>
    <mergeCell ref="A312:F313"/>
    <mergeCell ref="H312:N313"/>
    <mergeCell ref="H314:K315"/>
    <mergeCell ref="L314:N315"/>
    <mergeCell ref="B295:F295"/>
    <mergeCell ref="B296:F296"/>
    <mergeCell ref="B297:F297"/>
    <mergeCell ref="B298:F298"/>
    <mergeCell ref="B299:F299"/>
    <mergeCell ref="A303:G311"/>
    <mergeCell ref="B350:F350"/>
    <mergeCell ref="B351:F351"/>
    <mergeCell ref="B352:F352"/>
    <mergeCell ref="B353:F353"/>
    <mergeCell ref="B354:F354"/>
    <mergeCell ref="B355:F355"/>
    <mergeCell ref="M339:N340"/>
    <mergeCell ref="A341:F342"/>
    <mergeCell ref="H341:N342"/>
    <mergeCell ref="H343:K344"/>
    <mergeCell ref="L343:N344"/>
    <mergeCell ref="B347:F347"/>
    <mergeCell ref="B326:F326"/>
    <mergeCell ref="B327:F327"/>
    <mergeCell ref="B328:F328"/>
    <mergeCell ref="A332:G340"/>
    <mergeCell ref="H332:L332"/>
    <mergeCell ref="H334:L340"/>
    <mergeCell ref="B380:F380"/>
    <mergeCell ref="B381:F381"/>
    <mergeCell ref="B382:F382"/>
    <mergeCell ref="B383:F383"/>
    <mergeCell ref="B384:F384"/>
    <mergeCell ref="B385:F385"/>
    <mergeCell ref="A370:F371"/>
    <mergeCell ref="H370:N371"/>
    <mergeCell ref="H372:K373"/>
    <mergeCell ref="L372:N373"/>
    <mergeCell ref="B376:F376"/>
    <mergeCell ref="B379:F379"/>
    <mergeCell ref="B356:F356"/>
    <mergeCell ref="B357:F357"/>
    <mergeCell ref="A361:G369"/>
    <mergeCell ref="H361:L361"/>
    <mergeCell ref="H363:L369"/>
    <mergeCell ref="M368:N369"/>
    <mergeCell ref="B411:F411"/>
    <mergeCell ref="B412:F412"/>
    <mergeCell ref="B413:F413"/>
    <mergeCell ref="B414:F414"/>
    <mergeCell ref="B415:F415"/>
    <mergeCell ref="A419:G427"/>
    <mergeCell ref="H401:K402"/>
    <mergeCell ref="L401:N402"/>
    <mergeCell ref="B405:F405"/>
    <mergeCell ref="B408:F408"/>
    <mergeCell ref="B409:F409"/>
    <mergeCell ref="B410:F410"/>
    <mergeCell ref="B386:F386"/>
    <mergeCell ref="A390:G398"/>
    <mergeCell ref="H390:L390"/>
    <mergeCell ref="H392:L398"/>
    <mergeCell ref="M397:N398"/>
    <mergeCell ref="A399:F400"/>
    <mergeCell ref="H399:N400"/>
    <mergeCell ref="B442:F442"/>
    <mergeCell ref="B443:F443"/>
    <mergeCell ref="B444:F444"/>
    <mergeCell ref="A448:G456"/>
    <mergeCell ref="H448:L448"/>
    <mergeCell ref="H450:L456"/>
    <mergeCell ref="B434:F434"/>
    <mergeCell ref="B437:F437"/>
    <mergeCell ref="B438:F438"/>
    <mergeCell ref="B439:F439"/>
    <mergeCell ref="B440:F440"/>
    <mergeCell ref="B441:F441"/>
    <mergeCell ref="H419:L419"/>
    <mergeCell ref="H421:L427"/>
    <mergeCell ref="M426:N427"/>
    <mergeCell ref="A428:F429"/>
    <mergeCell ref="H428:N429"/>
    <mergeCell ref="H430:K431"/>
    <mergeCell ref="L430:N431"/>
    <mergeCell ref="B472:F472"/>
    <mergeCell ref="B473:F473"/>
    <mergeCell ref="A477:G485"/>
    <mergeCell ref="H477:L477"/>
    <mergeCell ref="H479:L485"/>
    <mergeCell ref="M484:N485"/>
    <mergeCell ref="B466:F466"/>
    <mergeCell ref="B467:F467"/>
    <mergeCell ref="B468:F468"/>
    <mergeCell ref="B469:F469"/>
    <mergeCell ref="B470:F470"/>
    <mergeCell ref="B471:F471"/>
    <mergeCell ref="M455:N456"/>
    <mergeCell ref="A457:F458"/>
    <mergeCell ref="H457:N458"/>
    <mergeCell ref="H459:K460"/>
    <mergeCell ref="L459:N460"/>
    <mergeCell ref="B463:F463"/>
    <mergeCell ref="B502:F502"/>
    <mergeCell ref="A506:G514"/>
    <mergeCell ref="H506:L506"/>
    <mergeCell ref="H508:L514"/>
    <mergeCell ref="M513:N514"/>
    <mergeCell ref="A515:F516"/>
    <mergeCell ref="H515:N516"/>
    <mergeCell ref="B496:F496"/>
    <mergeCell ref="B497:F497"/>
    <mergeCell ref="B498:F498"/>
    <mergeCell ref="B499:F499"/>
    <mergeCell ref="B500:F500"/>
    <mergeCell ref="B501:F501"/>
    <mergeCell ref="A486:F487"/>
    <mergeCell ref="H486:N487"/>
    <mergeCell ref="H488:K489"/>
    <mergeCell ref="L488:N489"/>
    <mergeCell ref="B492:F492"/>
    <mergeCell ref="B495:F495"/>
    <mergeCell ref="H535:L535"/>
    <mergeCell ref="H537:L543"/>
    <mergeCell ref="M542:N543"/>
    <mergeCell ref="A544:F545"/>
    <mergeCell ref="H544:N545"/>
    <mergeCell ref="H546:K547"/>
    <mergeCell ref="L546:N547"/>
    <mergeCell ref="B527:F527"/>
    <mergeCell ref="B528:F528"/>
    <mergeCell ref="B529:F529"/>
    <mergeCell ref="B530:F530"/>
    <mergeCell ref="B531:F531"/>
    <mergeCell ref="A535:G543"/>
    <mergeCell ref="H517:K518"/>
    <mergeCell ref="L517:N518"/>
    <mergeCell ref="B521:F521"/>
    <mergeCell ref="B524:F524"/>
    <mergeCell ref="B525:F525"/>
    <mergeCell ref="B526:F526"/>
    <mergeCell ref="M571:N572"/>
    <mergeCell ref="A573:F574"/>
    <mergeCell ref="H573:N574"/>
    <mergeCell ref="H575:K576"/>
    <mergeCell ref="L575:N576"/>
    <mergeCell ref="B579:F579"/>
    <mergeCell ref="B558:F558"/>
    <mergeCell ref="B559:F559"/>
    <mergeCell ref="B560:F560"/>
    <mergeCell ref="A564:G572"/>
    <mergeCell ref="H564:L564"/>
    <mergeCell ref="H566:L572"/>
    <mergeCell ref="B550:F550"/>
    <mergeCell ref="B553:F553"/>
    <mergeCell ref="B554:F554"/>
    <mergeCell ref="B555:F555"/>
    <mergeCell ref="B556:F556"/>
    <mergeCell ref="B557:F557"/>
    <mergeCell ref="A602:F603"/>
    <mergeCell ref="H602:N603"/>
    <mergeCell ref="H604:K605"/>
    <mergeCell ref="L604:N605"/>
    <mergeCell ref="B608:F608"/>
    <mergeCell ref="B611:F611"/>
    <mergeCell ref="B588:F588"/>
    <mergeCell ref="B589:F589"/>
    <mergeCell ref="A593:G601"/>
    <mergeCell ref="H593:L593"/>
    <mergeCell ref="H595:L601"/>
    <mergeCell ref="M600:N601"/>
    <mergeCell ref="B582:F582"/>
    <mergeCell ref="B583:F583"/>
    <mergeCell ref="B584:F584"/>
    <mergeCell ref="B585:F585"/>
    <mergeCell ref="B586:F586"/>
    <mergeCell ref="B587:F587"/>
    <mergeCell ref="H633:K634"/>
    <mergeCell ref="L633:N634"/>
    <mergeCell ref="B637:F637"/>
    <mergeCell ref="B640:F640"/>
    <mergeCell ref="B641:F641"/>
    <mergeCell ref="B642:F642"/>
    <mergeCell ref="B618:F618"/>
    <mergeCell ref="A622:G630"/>
    <mergeCell ref="H622:L622"/>
    <mergeCell ref="H624:L630"/>
    <mergeCell ref="M629:N630"/>
    <mergeCell ref="A631:F632"/>
    <mergeCell ref="H631:N632"/>
    <mergeCell ref="B612:F612"/>
    <mergeCell ref="B613:F613"/>
    <mergeCell ref="B614:F614"/>
    <mergeCell ref="B615:F615"/>
    <mergeCell ref="B616:F616"/>
    <mergeCell ref="B617:F617"/>
    <mergeCell ref="B666:F666"/>
    <mergeCell ref="B669:F669"/>
    <mergeCell ref="B670:F670"/>
    <mergeCell ref="B671:F671"/>
    <mergeCell ref="B672:F672"/>
    <mergeCell ref="B673:F673"/>
    <mergeCell ref="H651:L651"/>
    <mergeCell ref="H653:L659"/>
    <mergeCell ref="M658:N659"/>
    <mergeCell ref="A660:F661"/>
    <mergeCell ref="H660:N661"/>
    <mergeCell ref="H662:K663"/>
    <mergeCell ref="L662:N663"/>
    <mergeCell ref="B643:F643"/>
    <mergeCell ref="B644:F644"/>
    <mergeCell ref="B645:F645"/>
    <mergeCell ref="B646:F646"/>
    <mergeCell ref="B647:F647"/>
    <mergeCell ref="A651:G659"/>
    <mergeCell ref="B698:F698"/>
    <mergeCell ref="B699:F699"/>
    <mergeCell ref="B700:F700"/>
    <mergeCell ref="B701:F701"/>
    <mergeCell ref="B702:F702"/>
    <mergeCell ref="B703:F703"/>
    <mergeCell ref="M687:N688"/>
    <mergeCell ref="A689:F690"/>
    <mergeCell ref="H689:N690"/>
    <mergeCell ref="H691:K692"/>
    <mergeCell ref="L691:N692"/>
    <mergeCell ref="B695:F695"/>
    <mergeCell ref="B674:F674"/>
    <mergeCell ref="B675:F675"/>
    <mergeCell ref="B676:F676"/>
    <mergeCell ref="A680:G688"/>
    <mergeCell ref="H680:L680"/>
    <mergeCell ref="H682:L688"/>
    <mergeCell ref="B728:F728"/>
    <mergeCell ref="B729:F729"/>
    <mergeCell ref="B730:F730"/>
    <mergeCell ref="B731:F731"/>
    <mergeCell ref="B732:F732"/>
    <mergeCell ref="B733:F733"/>
    <mergeCell ref="A718:F719"/>
    <mergeCell ref="H718:N719"/>
    <mergeCell ref="H720:K721"/>
    <mergeCell ref="L720:N721"/>
    <mergeCell ref="B724:F724"/>
    <mergeCell ref="B727:F727"/>
    <mergeCell ref="B704:F704"/>
    <mergeCell ref="B705:F705"/>
    <mergeCell ref="A709:G717"/>
    <mergeCell ref="H709:L709"/>
    <mergeCell ref="H711:L717"/>
    <mergeCell ref="M716:N717"/>
    <mergeCell ref="B759:F759"/>
    <mergeCell ref="B760:F760"/>
    <mergeCell ref="B761:F761"/>
    <mergeCell ref="B762:F762"/>
    <mergeCell ref="B763:F763"/>
    <mergeCell ref="A767:G775"/>
    <mergeCell ref="H749:K750"/>
    <mergeCell ref="L749:N750"/>
    <mergeCell ref="B753:F753"/>
    <mergeCell ref="B756:F756"/>
    <mergeCell ref="B757:F757"/>
    <mergeCell ref="B758:F758"/>
    <mergeCell ref="B734:F734"/>
    <mergeCell ref="A738:G746"/>
    <mergeCell ref="H738:L738"/>
    <mergeCell ref="H740:L746"/>
    <mergeCell ref="M745:N746"/>
    <mergeCell ref="A747:F748"/>
    <mergeCell ref="H747:N748"/>
    <mergeCell ref="B790:F790"/>
    <mergeCell ref="B791:F791"/>
    <mergeCell ref="B792:F792"/>
    <mergeCell ref="A796:G804"/>
    <mergeCell ref="H796:L796"/>
    <mergeCell ref="H798:L804"/>
    <mergeCell ref="B782:F782"/>
    <mergeCell ref="B785:F785"/>
    <mergeCell ref="B786:F786"/>
    <mergeCell ref="B787:F787"/>
    <mergeCell ref="B788:F788"/>
    <mergeCell ref="B789:F789"/>
    <mergeCell ref="H767:L767"/>
    <mergeCell ref="H769:L775"/>
    <mergeCell ref="M774:N775"/>
    <mergeCell ref="A776:F777"/>
    <mergeCell ref="H776:N777"/>
    <mergeCell ref="H778:K779"/>
    <mergeCell ref="L778:N779"/>
    <mergeCell ref="B820:F820"/>
    <mergeCell ref="B821:F821"/>
    <mergeCell ref="A825:G833"/>
    <mergeCell ref="H825:L825"/>
    <mergeCell ref="H827:L833"/>
    <mergeCell ref="M832:N833"/>
    <mergeCell ref="B814:F814"/>
    <mergeCell ref="B815:F815"/>
    <mergeCell ref="B816:F816"/>
    <mergeCell ref="B817:F817"/>
    <mergeCell ref="B818:F818"/>
    <mergeCell ref="B819:F819"/>
    <mergeCell ref="M803:N804"/>
    <mergeCell ref="A805:F806"/>
    <mergeCell ref="H805:N806"/>
    <mergeCell ref="H807:K808"/>
    <mergeCell ref="L807:N808"/>
    <mergeCell ref="B811:F811"/>
    <mergeCell ref="B850:F850"/>
    <mergeCell ref="A854:G862"/>
    <mergeCell ref="H854:L854"/>
    <mergeCell ref="H856:L862"/>
    <mergeCell ref="M861:N862"/>
    <mergeCell ref="A863:F864"/>
    <mergeCell ref="H863:N864"/>
    <mergeCell ref="B844:F844"/>
    <mergeCell ref="B845:F845"/>
    <mergeCell ref="B846:F846"/>
    <mergeCell ref="B847:F847"/>
    <mergeCell ref="B848:F848"/>
    <mergeCell ref="B849:F849"/>
    <mergeCell ref="A834:F835"/>
    <mergeCell ref="H834:N835"/>
    <mergeCell ref="H836:K837"/>
    <mergeCell ref="L836:N837"/>
    <mergeCell ref="B840:F840"/>
    <mergeCell ref="B843:F843"/>
    <mergeCell ref="H883:L883"/>
    <mergeCell ref="H885:L891"/>
    <mergeCell ref="M890:N891"/>
    <mergeCell ref="A892:F893"/>
    <mergeCell ref="H892:N893"/>
    <mergeCell ref="H894:K895"/>
    <mergeCell ref="L894:N895"/>
    <mergeCell ref="B875:F875"/>
    <mergeCell ref="B876:F876"/>
    <mergeCell ref="B877:F877"/>
    <mergeCell ref="B878:F878"/>
    <mergeCell ref="B879:F879"/>
    <mergeCell ref="A883:G891"/>
    <mergeCell ref="H865:K866"/>
    <mergeCell ref="L865:N866"/>
    <mergeCell ref="B869:F869"/>
    <mergeCell ref="B872:F872"/>
    <mergeCell ref="B873:F873"/>
    <mergeCell ref="B874:F874"/>
    <mergeCell ref="M919:N920"/>
    <mergeCell ref="A921:F922"/>
    <mergeCell ref="H921:N922"/>
    <mergeCell ref="H923:K924"/>
    <mergeCell ref="L923:N924"/>
    <mergeCell ref="B927:F927"/>
    <mergeCell ref="B906:F906"/>
    <mergeCell ref="B907:F907"/>
    <mergeCell ref="B908:F908"/>
    <mergeCell ref="A912:G920"/>
    <mergeCell ref="H912:L912"/>
    <mergeCell ref="H914:L920"/>
    <mergeCell ref="B898:F898"/>
    <mergeCell ref="B901:F901"/>
    <mergeCell ref="B902:F902"/>
    <mergeCell ref="B903:F903"/>
    <mergeCell ref="B904:F904"/>
    <mergeCell ref="B905:F905"/>
    <mergeCell ref="A950:F951"/>
    <mergeCell ref="H950:N951"/>
    <mergeCell ref="H952:K953"/>
    <mergeCell ref="L952:N953"/>
    <mergeCell ref="B956:F956"/>
    <mergeCell ref="B959:F959"/>
    <mergeCell ref="B936:F936"/>
    <mergeCell ref="B937:F937"/>
    <mergeCell ref="A941:G949"/>
    <mergeCell ref="H941:L941"/>
    <mergeCell ref="H943:L949"/>
    <mergeCell ref="M948:N949"/>
    <mergeCell ref="B930:F930"/>
    <mergeCell ref="B931:F931"/>
    <mergeCell ref="B932:F932"/>
    <mergeCell ref="B933:F933"/>
    <mergeCell ref="B934:F934"/>
    <mergeCell ref="B935:F935"/>
    <mergeCell ref="H981:K982"/>
    <mergeCell ref="L981:N982"/>
    <mergeCell ref="B985:F985"/>
    <mergeCell ref="B988:F988"/>
    <mergeCell ref="B989:F989"/>
    <mergeCell ref="B990:F990"/>
    <mergeCell ref="B966:F966"/>
    <mergeCell ref="A970:G978"/>
    <mergeCell ref="H970:L970"/>
    <mergeCell ref="H972:L978"/>
    <mergeCell ref="M977:N978"/>
    <mergeCell ref="A979:F980"/>
    <mergeCell ref="H979:N980"/>
    <mergeCell ref="B960:F960"/>
    <mergeCell ref="B961:F961"/>
    <mergeCell ref="B962:F962"/>
    <mergeCell ref="B963:F963"/>
    <mergeCell ref="B964:F964"/>
    <mergeCell ref="B965:F965"/>
    <mergeCell ref="B1014:F1014"/>
    <mergeCell ref="B1017:F1017"/>
    <mergeCell ref="B1018:F1018"/>
    <mergeCell ref="B1019:F1019"/>
    <mergeCell ref="B1020:F1020"/>
    <mergeCell ref="B1021:F1021"/>
    <mergeCell ref="H999:L999"/>
    <mergeCell ref="H1001:L1007"/>
    <mergeCell ref="M1006:N1007"/>
    <mergeCell ref="A1008:F1009"/>
    <mergeCell ref="H1008:N1009"/>
    <mergeCell ref="H1010:K1011"/>
    <mergeCell ref="L1010:N1011"/>
    <mergeCell ref="B991:F991"/>
    <mergeCell ref="B992:F992"/>
    <mergeCell ref="B993:F993"/>
    <mergeCell ref="B994:F994"/>
    <mergeCell ref="B995:F995"/>
    <mergeCell ref="A999:G1007"/>
    <mergeCell ref="B1046:F1046"/>
    <mergeCell ref="B1047:F1047"/>
    <mergeCell ref="B1048:F1048"/>
    <mergeCell ref="B1049:F1049"/>
    <mergeCell ref="B1050:F1050"/>
    <mergeCell ref="B1051:F1051"/>
    <mergeCell ref="M1035:N1036"/>
    <mergeCell ref="A1037:F1038"/>
    <mergeCell ref="H1037:N1038"/>
    <mergeCell ref="H1039:K1040"/>
    <mergeCell ref="L1039:N1040"/>
    <mergeCell ref="B1043:F1043"/>
    <mergeCell ref="B1022:F1022"/>
    <mergeCell ref="B1023:F1023"/>
    <mergeCell ref="B1024:F1024"/>
    <mergeCell ref="A1028:G1036"/>
    <mergeCell ref="H1028:L1028"/>
    <mergeCell ref="H1030:L1036"/>
    <mergeCell ref="B1076:F1076"/>
    <mergeCell ref="B1077:F1077"/>
    <mergeCell ref="B1078:F1078"/>
    <mergeCell ref="B1079:F1079"/>
    <mergeCell ref="B1080:F1080"/>
    <mergeCell ref="B1081:F1081"/>
    <mergeCell ref="A1066:F1067"/>
    <mergeCell ref="H1066:N1067"/>
    <mergeCell ref="H1068:K1069"/>
    <mergeCell ref="L1068:N1069"/>
    <mergeCell ref="B1072:F1072"/>
    <mergeCell ref="B1075:F1075"/>
    <mergeCell ref="B1052:F1052"/>
    <mergeCell ref="B1053:F1053"/>
    <mergeCell ref="A1057:G1065"/>
    <mergeCell ref="H1057:L1057"/>
    <mergeCell ref="H1059:L1065"/>
    <mergeCell ref="M1064:N1065"/>
    <mergeCell ref="B1107:F1107"/>
    <mergeCell ref="B1108:F1108"/>
    <mergeCell ref="B1109:F1109"/>
    <mergeCell ref="B1110:F1110"/>
    <mergeCell ref="B1111:F1111"/>
    <mergeCell ref="A1115:G1123"/>
    <mergeCell ref="H1097:K1098"/>
    <mergeCell ref="L1097:N1098"/>
    <mergeCell ref="B1101:F1101"/>
    <mergeCell ref="B1104:F1104"/>
    <mergeCell ref="B1105:F1105"/>
    <mergeCell ref="B1106:F1106"/>
    <mergeCell ref="B1082:F1082"/>
    <mergeCell ref="A1086:G1094"/>
    <mergeCell ref="H1086:L1086"/>
    <mergeCell ref="H1088:L1094"/>
    <mergeCell ref="M1093:N1094"/>
    <mergeCell ref="A1095:F1096"/>
    <mergeCell ref="H1095:N1096"/>
    <mergeCell ref="B1138:F1138"/>
    <mergeCell ref="B1139:F1139"/>
    <mergeCell ref="B1140:F1140"/>
    <mergeCell ref="A1144:G1152"/>
    <mergeCell ref="H1144:L1144"/>
    <mergeCell ref="H1146:L1152"/>
    <mergeCell ref="B1130:F1130"/>
    <mergeCell ref="B1133:F1133"/>
    <mergeCell ref="B1134:F1134"/>
    <mergeCell ref="B1135:F1135"/>
    <mergeCell ref="B1136:F1136"/>
    <mergeCell ref="B1137:F1137"/>
    <mergeCell ref="H1115:L1115"/>
    <mergeCell ref="H1117:L1123"/>
    <mergeCell ref="M1122:N1123"/>
    <mergeCell ref="A1124:F1125"/>
    <mergeCell ref="H1124:N1125"/>
    <mergeCell ref="H1126:K1127"/>
    <mergeCell ref="L1126:N1127"/>
    <mergeCell ref="B1168:F1168"/>
    <mergeCell ref="B1169:F1169"/>
    <mergeCell ref="A1173:G1181"/>
    <mergeCell ref="H1173:L1173"/>
    <mergeCell ref="H1175:L1181"/>
    <mergeCell ref="M1180:N1181"/>
    <mergeCell ref="B1162:F1162"/>
    <mergeCell ref="B1163:F1163"/>
    <mergeCell ref="B1164:F1164"/>
    <mergeCell ref="B1165:F1165"/>
    <mergeCell ref="B1166:F1166"/>
    <mergeCell ref="B1167:F1167"/>
    <mergeCell ref="M1151:N1152"/>
    <mergeCell ref="A1153:F1154"/>
    <mergeCell ref="H1153:N1154"/>
    <mergeCell ref="H1155:K1156"/>
    <mergeCell ref="L1155:N1156"/>
    <mergeCell ref="B1159:F1159"/>
    <mergeCell ref="B1198:F1198"/>
    <mergeCell ref="A1202:G1210"/>
    <mergeCell ref="H1202:L1202"/>
    <mergeCell ref="H1204:L1210"/>
    <mergeCell ref="M1209:N1210"/>
    <mergeCell ref="A1211:F1212"/>
    <mergeCell ref="H1211:N1212"/>
    <mergeCell ref="B1192:F1192"/>
    <mergeCell ref="B1193:F1193"/>
    <mergeCell ref="B1194:F1194"/>
    <mergeCell ref="B1195:F1195"/>
    <mergeCell ref="B1196:F1196"/>
    <mergeCell ref="B1197:F1197"/>
    <mergeCell ref="A1182:F1183"/>
    <mergeCell ref="H1182:N1183"/>
    <mergeCell ref="H1184:K1185"/>
    <mergeCell ref="L1184:N1185"/>
    <mergeCell ref="B1188:F1188"/>
    <mergeCell ref="B1191:F1191"/>
    <mergeCell ref="H1231:L1231"/>
    <mergeCell ref="H1233:L1239"/>
    <mergeCell ref="M1238:N1239"/>
    <mergeCell ref="A1240:F1241"/>
    <mergeCell ref="H1240:N1241"/>
    <mergeCell ref="H1242:K1243"/>
    <mergeCell ref="L1242:N1243"/>
    <mergeCell ref="B1223:F1223"/>
    <mergeCell ref="B1224:F1224"/>
    <mergeCell ref="B1225:F1225"/>
    <mergeCell ref="B1226:F1226"/>
    <mergeCell ref="B1227:F1227"/>
    <mergeCell ref="A1231:G1239"/>
    <mergeCell ref="H1213:K1214"/>
    <mergeCell ref="L1213:N1214"/>
    <mergeCell ref="B1217:F1217"/>
    <mergeCell ref="B1220:F1220"/>
    <mergeCell ref="B1221:F1221"/>
    <mergeCell ref="B1222:F1222"/>
    <mergeCell ref="M1267:N1268"/>
    <mergeCell ref="A1269:F1270"/>
    <mergeCell ref="H1269:N1270"/>
    <mergeCell ref="H1271:K1272"/>
    <mergeCell ref="L1271:N1272"/>
    <mergeCell ref="B1275:F1275"/>
    <mergeCell ref="B1254:F1254"/>
    <mergeCell ref="B1255:F1255"/>
    <mergeCell ref="B1256:F1256"/>
    <mergeCell ref="A1260:G1268"/>
    <mergeCell ref="H1260:L1260"/>
    <mergeCell ref="H1262:L1268"/>
    <mergeCell ref="B1246:F1246"/>
    <mergeCell ref="B1249:F1249"/>
    <mergeCell ref="B1250:F1250"/>
    <mergeCell ref="B1251:F1251"/>
    <mergeCell ref="B1252:F1252"/>
    <mergeCell ref="B1253:F1253"/>
    <mergeCell ref="A1298:F1299"/>
    <mergeCell ref="H1298:N1299"/>
    <mergeCell ref="H1300:K1301"/>
    <mergeCell ref="L1300:N1301"/>
    <mergeCell ref="B1304:F1304"/>
    <mergeCell ref="B1307:F1307"/>
    <mergeCell ref="B1284:F1284"/>
    <mergeCell ref="B1285:F1285"/>
    <mergeCell ref="A1289:G1297"/>
    <mergeCell ref="H1289:L1289"/>
    <mergeCell ref="H1291:L1297"/>
    <mergeCell ref="M1296:N1297"/>
    <mergeCell ref="B1278:F1278"/>
    <mergeCell ref="B1279:F1279"/>
    <mergeCell ref="B1280:F1280"/>
    <mergeCell ref="B1281:F1281"/>
    <mergeCell ref="B1282:F1282"/>
    <mergeCell ref="B1283:F1283"/>
    <mergeCell ref="H1329:K1330"/>
    <mergeCell ref="L1329:N1330"/>
    <mergeCell ref="B1333:F1333"/>
    <mergeCell ref="B1336:F1336"/>
    <mergeCell ref="B1337:F1337"/>
    <mergeCell ref="B1338:F1338"/>
    <mergeCell ref="B1314:F1314"/>
    <mergeCell ref="A1318:G1326"/>
    <mergeCell ref="H1318:L1318"/>
    <mergeCell ref="H1320:L1326"/>
    <mergeCell ref="M1325:N1326"/>
    <mergeCell ref="A1327:F1328"/>
    <mergeCell ref="H1327:N1328"/>
    <mergeCell ref="B1308:F1308"/>
    <mergeCell ref="B1309:F1309"/>
    <mergeCell ref="B1310:F1310"/>
    <mergeCell ref="B1311:F1311"/>
    <mergeCell ref="B1312:F1312"/>
    <mergeCell ref="B1313:F1313"/>
    <mergeCell ref="B1362:F1362"/>
    <mergeCell ref="B1365:F1365"/>
    <mergeCell ref="B1366:F1366"/>
    <mergeCell ref="B1367:F1367"/>
    <mergeCell ref="B1368:F1368"/>
    <mergeCell ref="B1369:F1369"/>
    <mergeCell ref="H1347:L1347"/>
    <mergeCell ref="H1349:L1355"/>
    <mergeCell ref="M1354:N1355"/>
    <mergeCell ref="A1356:F1357"/>
    <mergeCell ref="H1356:N1357"/>
    <mergeCell ref="H1358:K1359"/>
    <mergeCell ref="L1358:N1359"/>
    <mergeCell ref="B1339:F1339"/>
    <mergeCell ref="B1340:F1340"/>
    <mergeCell ref="B1341:F1341"/>
    <mergeCell ref="B1342:F1342"/>
    <mergeCell ref="B1343:F1343"/>
    <mergeCell ref="A1347:G1355"/>
    <mergeCell ref="B1394:F1394"/>
    <mergeCell ref="B1395:F1395"/>
    <mergeCell ref="B1396:F1396"/>
    <mergeCell ref="B1397:F1397"/>
    <mergeCell ref="B1398:F1398"/>
    <mergeCell ref="B1399:F1399"/>
    <mergeCell ref="M1383:N1384"/>
    <mergeCell ref="A1385:F1386"/>
    <mergeCell ref="H1385:N1386"/>
    <mergeCell ref="H1387:K1388"/>
    <mergeCell ref="L1387:N1388"/>
    <mergeCell ref="B1391:F1391"/>
    <mergeCell ref="B1370:F1370"/>
    <mergeCell ref="B1371:F1371"/>
    <mergeCell ref="B1372:F1372"/>
    <mergeCell ref="A1376:G1384"/>
    <mergeCell ref="H1376:L1376"/>
    <mergeCell ref="H1378:L1384"/>
    <mergeCell ref="B1424:F1424"/>
    <mergeCell ref="B1425:F1425"/>
    <mergeCell ref="B1426:F1426"/>
    <mergeCell ref="B1427:F1427"/>
    <mergeCell ref="B1428:F1428"/>
    <mergeCell ref="B1429:F1429"/>
    <mergeCell ref="A1414:F1415"/>
    <mergeCell ref="H1414:N1415"/>
    <mergeCell ref="H1416:K1417"/>
    <mergeCell ref="L1416:N1417"/>
    <mergeCell ref="B1420:F1420"/>
    <mergeCell ref="B1423:F1423"/>
    <mergeCell ref="B1400:F1400"/>
    <mergeCell ref="B1401:F1401"/>
    <mergeCell ref="A1405:G1413"/>
    <mergeCell ref="H1405:L1405"/>
    <mergeCell ref="H1407:L1413"/>
    <mergeCell ref="M1412:N1413"/>
    <mergeCell ref="B1455:F1455"/>
    <mergeCell ref="B1456:F1456"/>
    <mergeCell ref="B1457:F1457"/>
    <mergeCell ref="B1458:F1458"/>
    <mergeCell ref="B1459:F1459"/>
    <mergeCell ref="A1463:G1471"/>
    <mergeCell ref="H1445:K1446"/>
    <mergeCell ref="L1445:N1446"/>
    <mergeCell ref="B1449:F1449"/>
    <mergeCell ref="B1452:F1452"/>
    <mergeCell ref="B1453:F1453"/>
    <mergeCell ref="B1454:F1454"/>
    <mergeCell ref="B1430:F1430"/>
    <mergeCell ref="A1434:G1442"/>
    <mergeCell ref="H1434:L1434"/>
    <mergeCell ref="H1436:L1442"/>
    <mergeCell ref="M1441:N1442"/>
    <mergeCell ref="A1443:F1444"/>
    <mergeCell ref="H1443:N1444"/>
    <mergeCell ref="B1486:F1486"/>
    <mergeCell ref="B1487:F1487"/>
    <mergeCell ref="B1488:F1488"/>
    <mergeCell ref="A1492:G1500"/>
    <mergeCell ref="H1492:L1492"/>
    <mergeCell ref="H1494:L1500"/>
    <mergeCell ref="B1478:F1478"/>
    <mergeCell ref="B1481:F1481"/>
    <mergeCell ref="B1482:F1482"/>
    <mergeCell ref="B1483:F1483"/>
    <mergeCell ref="B1484:F1484"/>
    <mergeCell ref="B1485:F1485"/>
    <mergeCell ref="H1463:L1463"/>
    <mergeCell ref="H1465:L1471"/>
    <mergeCell ref="M1470:N1471"/>
    <mergeCell ref="A1472:F1473"/>
    <mergeCell ref="H1472:N1473"/>
    <mergeCell ref="H1474:K1475"/>
    <mergeCell ref="L1474:N1475"/>
    <mergeCell ref="B1516:F1516"/>
    <mergeCell ref="B1517:F1517"/>
    <mergeCell ref="A1521:G1529"/>
    <mergeCell ref="H1521:L1521"/>
    <mergeCell ref="H1523:L1529"/>
    <mergeCell ref="M1528:N1529"/>
    <mergeCell ref="B1510:F1510"/>
    <mergeCell ref="B1511:F1511"/>
    <mergeCell ref="B1512:F1512"/>
    <mergeCell ref="B1513:F1513"/>
    <mergeCell ref="B1514:F1514"/>
    <mergeCell ref="B1515:F1515"/>
    <mergeCell ref="M1499:N1500"/>
    <mergeCell ref="A1501:F1502"/>
    <mergeCell ref="H1501:N1502"/>
    <mergeCell ref="H1503:K1504"/>
    <mergeCell ref="L1503:N1504"/>
    <mergeCell ref="B1507:F1507"/>
    <mergeCell ref="B1546:F1546"/>
    <mergeCell ref="A1550:G1558"/>
    <mergeCell ref="H1550:L1550"/>
    <mergeCell ref="H1552:L1558"/>
    <mergeCell ref="M1557:N1558"/>
    <mergeCell ref="A1559:F1560"/>
    <mergeCell ref="H1559:N1560"/>
    <mergeCell ref="B1540:F1540"/>
    <mergeCell ref="B1541:F1541"/>
    <mergeCell ref="B1542:F1542"/>
    <mergeCell ref="B1543:F1543"/>
    <mergeCell ref="B1544:F1544"/>
    <mergeCell ref="B1545:F1545"/>
    <mergeCell ref="A1530:F1531"/>
    <mergeCell ref="H1530:N1531"/>
    <mergeCell ref="H1532:K1533"/>
    <mergeCell ref="L1532:N1533"/>
    <mergeCell ref="B1536:F1536"/>
    <mergeCell ref="B1539:F1539"/>
    <mergeCell ref="H1579:L1579"/>
    <mergeCell ref="H1581:L1587"/>
    <mergeCell ref="M1586:N1587"/>
    <mergeCell ref="A1588:F1589"/>
    <mergeCell ref="H1588:N1589"/>
    <mergeCell ref="H1590:K1591"/>
    <mergeCell ref="L1590:N1591"/>
    <mergeCell ref="B1571:F1571"/>
    <mergeCell ref="B1572:F1572"/>
    <mergeCell ref="B1573:F1573"/>
    <mergeCell ref="B1574:F1574"/>
    <mergeCell ref="B1575:F1575"/>
    <mergeCell ref="A1579:G1587"/>
    <mergeCell ref="H1561:K1562"/>
    <mergeCell ref="L1561:N1562"/>
    <mergeCell ref="B1565:F1565"/>
    <mergeCell ref="B1568:F1568"/>
    <mergeCell ref="B1569:F1569"/>
    <mergeCell ref="B1570:F1570"/>
    <mergeCell ref="M1615:N1616"/>
    <mergeCell ref="A1617:F1618"/>
    <mergeCell ref="H1617:N1618"/>
    <mergeCell ref="H1619:K1620"/>
    <mergeCell ref="L1619:N1620"/>
    <mergeCell ref="B1623:F1623"/>
    <mergeCell ref="B1602:F1602"/>
    <mergeCell ref="B1603:F1603"/>
    <mergeCell ref="B1604:F1604"/>
    <mergeCell ref="A1608:G1616"/>
    <mergeCell ref="H1608:L1608"/>
    <mergeCell ref="H1610:L1616"/>
    <mergeCell ref="B1594:F1594"/>
    <mergeCell ref="B1597:F1597"/>
    <mergeCell ref="B1598:F1598"/>
    <mergeCell ref="B1599:F1599"/>
    <mergeCell ref="B1600:F1600"/>
    <mergeCell ref="B1601:F1601"/>
    <mergeCell ref="A1646:F1647"/>
    <mergeCell ref="H1646:N1647"/>
    <mergeCell ref="H1648:K1649"/>
    <mergeCell ref="L1648:N1649"/>
    <mergeCell ref="B1652:F1652"/>
    <mergeCell ref="B1655:F1655"/>
    <mergeCell ref="B1632:F1632"/>
    <mergeCell ref="B1633:F1633"/>
    <mergeCell ref="A1637:G1645"/>
    <mergeCell ref="H1637:L1637"/>
    <mergeCell ref="H1639:L1645"/>
    <mergeCell ref="M1644:N1645"/>
    <mergeCell ref="B1626:F1626"/>
    <mergeCell ref="B1627:F1627"/>
    <mergeCell ref="B1628:F1628"/>
    <mergeCell ref="B1629:F1629"/>
    <mergeCell ref="B1630:F1630"/>
    <mergeCell ref="B1631:F1631"/>
    <mergeCell ref="H1677:K1678"/>
    <mergeCell ref="L1677:N1678"/>
    <mergeCell ref="B1681:F1681"/>
    <mergeCell ref="B1684:F1684"/>
    <mergeCell ref="B1685:F1685"/>
    <mergeCell ref="B1686:F1686"/>
    <mergeCell ref="B1662:F1662"/>
    <mergeCell ref="A1666:G1674"/>
    <mergeCell ref="H1666:L1666"/>
    <mergeCell ref="H1668:L1674"/>
    <mergeCell ref="M1673:N1674"/>
    <mergeCell ref="A1675:F1676"/>
    <mergeCell ref="H1675:N1676"/>
    <mergeCell ref="B1656:F1656"/>
    <mergeCell ref="B1657:F1657"/>
    <mergeCell ref="B1658:F1658"/>
    <mergeCell ref="B1659:F1659"/>
    <mergeCell ref="B1660:F1660"/>
    <mergeCell ref="B1661:F1661"/>
    <mergeCell ref="B1710:F1710"/>
    <mergeCell ref="B1713:F1713"/>
    <mergeCell ref="B1714:F1714"/>
    <mergeCell ref="B1715:F1715"/>
    <mergeCell ref="B1716:F1716"/>
    <mergeCell ref="B1717:F1717"/>
    <mergeCell ref="H1695:L1695"/>
    <mergeCell ref="H1697:L1703"/>
    <mergeCell ref="M1702:N1703"/>
    <mergeCell ref="A1704:F1705"/>
    <mergeCell ref="H1704:N1705"/>
    <mergeCell ref="H1706:K1707"/>
    <mergeCell ref="L1706:N1707"/>
    <mergeCell ref="B1687:F1687"/>
    <mergeCell ref="B1688:F1688"/>
    <mergeCell ref="B1689:F1689"/>
    <mergeCell ref="B1690:F1690"/>
    <mergeCell ref="B1691:F1691"/>
    <mergeCell ref="A1695:G1703"/>
    <mergeCell ref="B1748:F1748"/>
    <mergeCell ref="B1749:F1749"/>
    <mergeCell ref="B1742:F1742"/>
    <mergeCell ref="B1743:F1743"/>
    <mergeCell ref="B1744:F1744"/>
    <mergeCell ref="B1745:F1745"/>
    <mergeCell ref="B1746:F1746"/>
    <mergeCell ref="B1747:F1747"/>
    <mergeCell ref="M1731:N1732"/>
    <mergeCell ref="A1733:F1734"/>
    <mergeCell ref="H1733:N1734"/>
    <mergeCell ref="H1735:K1736"/>
    <mergeCell ref="L1735:N1736"/>
    <mergeCell ref="B1739:F1739"/>
    <mergeCell ref="B1718:F1718"/>
    <mergeCell ref="B1719:F1719"/>
    <mergeCell ref="B1720:F1720"/>
    <mergeCell ref="A1724:G1732"/>
    <mergeCell ref="H1724:L1724"/>
    <mergeCell ref="H1726:L1732"/>
  </mergeCells>
  <printOptions gridLines="1"/>
  <pageMargins left="0.7" right="0.7" top="0.75" bottom="0.75" header="0.3" footer="0.3"/>
  <pageSetup scale="84" fitToHeight="0" orientation="landscape" horizontalDpi="1200" verticalDpi="1200" r:id="rId1"/>
  <rowBreaks count="1" manualBreakCount="1">
    <brk id="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0E143-3223-4D6C-96E4-896CE3F017BA}">
  <dimension ref="A1:N12"/>
  <sheetViews>
    <sheetView zoomScale="80" zoomScaleNormal="80" workbookViewId="0">
      <selection activeCell="Q4" sqref="Q4"/>
    </sheetView>
  </sheetViews>
  <sheetFormatPr defaultColWidth="8.7109375" defaultRowHeight="36" customHeight="1" x14ac:dyDescent="0.25"/>
  <cols>
    <col min="1" max="5" width="8.7109375" style="1"/>
    <col min="6" max="6" width="9.85546875" style="1" bestFit="1" customWidth="1"/>
    <col min="7" max="7" width="11.5703125" style="1" bestFit="1" customWidth="1"/>
    <col min="8" max="8" width="12.5703125" style="1" bestFit="1" customWidth="1"/>
    <col min="9" max="9" width="11.28515625" style="1" customWidth="1"/>
    <col min="10" max="10" width="11.140625" style="1" bestFit="1" customWidth="1"/>
    <col min="11" max="11" width="11.5703125" style="1" bestFit="1" customWidth="1"/>
    <col min="12" max="12" width="12.5703125" style="1" bestFit="1" customWidth="1"/>
    <col min="13" max="13" width="13.140625" style="1" customWidth="1"/>
    <col min="14" max="14" width="10.85546875" style="1" bestFit="1" customWidth="1"/>
    <col min="15" max="16384" width="8.7109375" style="1"/>
  </cols>
  <sheetData>
    <row r="1" spans="1:14" ht="36" customHeight="1" x14ac:dyDescent="0.25">
      <c r="A1" s="209"/>
      <c r="B1" s="210"/>
      <c r="C1" s="210"/>
      <c r="D1" s="210"/>
      <c r="E1" s="211"/>
      <c r="F1" s="206">
        <v>2016</v>
      </c>
      <c r="G1" s="206"/>
      <c r="H1" s="206"/>
      <c r="I1" s="107"/>
      <c r="J1" s="206">
        <v>2019</v>
      </c>
      <c r="K1" s="206"/>
      <c r="L1" s="206"/>
      <c r="M1" s="108" t="s">
        <v>13</v>
      </c>
      <c r="N1" s="108" t="s">
        <v>23</v>
      </c>
    </row>
    <row r="2" spans="1:14" ht="36" customHeight="1" x14ac:dyDescent="0.25">
      <c r="A2" s="207" t="s">
        <v>0</v>
      </c>
      <c r="B2" s="207"/>
      <c r="C2" s="207"/>
      <c r="D2" s="207"/>
      <c r="E2" s="207"/>
      <c r="F2" s="109" t="s">
        <v>9</v>
      </c>
      <c r="G2" s="110" t="s">
        <v>10</v>
      </c>
      <c r="H2" s="111" t="s">
        <v>11</v>
      </c>
      <c r="I2" s="212"/>
      <c r="J2" s="109" t="s">
        <v>9</v>
      </c>
      <c r="K2" s="110" t="s">
        <v>10</v>
      </c>
      <c r="L2" s="111" t="s">
        <v>11</v>
      </c>
      <c r="M2" s="106"/>
      <c r="N2" s="106"/>
    </row>
    <row r="3" spans="1:14" ht="36" customHeight="1" x14ac:dyDescent="0.25">
      <c r="A3" s="208" t="s">
        <v>12</v>
      </c>
      <c r="B3" s="208"/>
      <c r="C3" s="208"/>
      <c r="D3" s="208"/>
      <c r="E3" s="208"/>
      <c r="F3" s="109">
        <f>88338+128456+5533</f>
        <v>222327</v>
      </c>
      <c r="G3" s="112">
        <v>12</v>
      </c>
      <c r="H3" s="113">
        <f t="shared" ref="H3:H11" si="0">SUM(F3*G3)</f>
        <v>2667924</v>
      </c>
      <c r="I3" s="213"/>
      <c r="J3" s="114">
        <v>97536</v>
      </c>
      <c r="K3" s="112">
        <v>12</v>
      </c>
      <c r="L3" s="114">
        <v>1133936</v>
      </c>
      <c r="M3" s="115">
        <f>J3-F3</f>
        <v>-124791</v>
      </c>
      <c r="N3" s="115">
        <f>L3-H3</f>
        <v>-1533988</v>
      </c>
    </row>
    <row r="4" spans="1:14" ht="36" customHeight="1" x14ac:dyDescent="0.25">
      <c r="A4" s="208" t="s">
        <v>1</v>
      </c>
      <c r="B4" s="208"/>
      <c r="C4" s="208"/>
      <c r="D4" s="208"/>
      <c r="E4" s="208"/>
      <c r="F4" s="109">
        <f>32935+2259+209071+6561+16284+920+140</f>
        <v>268170</v>
      </c>
      <c r="G4" s="112">
        <v>4</v>
      </c>
      <c r="H4" s="113">
        <f t="shared" si="0"/>
        <v>1072680</v>
      </c>
      <c r="I4" s="213"/>
      <c r="J4" s="114">
        <v>202428</v>
      </c>
      <c r="K4" s="112">
        <v>4</v>
      </c>
      <c r="L4" s="114">
        <f t="shared" ref="L4:L11" si="1">J4*K4</f>
        <v>809712</v>
      </c>
      <c r="M4" s="115">
        <f t="shared" ref="M4:M12" si="2">J4-F4</f>
        <v>-65742</v>
      </c>
      <c r="N4" s="115">
        <f t="shared" ref="N4:N11" si="3">L4-H4</f>
        <v>-262968</v>
      </c>
    </row>
    <row r="5" spans="1:14" ht="36" customHeight="1" x14ac:dyDescent="0.25">
      <c r="A5" s="208" t="s">
        <v>2</v>
      </c>
      <c r="B5" s="208"/>
      <c r="C5" s="208"/>
      <c r="D5" s="208"/>
      <c r="E5" s="208"/>
      <c r="F5" s="109">
        <v>18341</v>
      </c>
      <c r="G5" s="112">
        <v>52</v>
      </c>
      <c r="H5" s="113">
        <f t="shared" si="0"/>
        <v>953732</v>
      </c>
      <c r="I5" s="213"/>
      <c r="J5" s="114">
        <v>9251</v>
      </c>
      <c r="K5" s="112">
        <v>52</v>
      </c>
      <c r="L5" s="114">
        <f t="shared" si="1"/>
        <v>481052</v>
      </c>
      <c r="M5" s="115">
        <f t="shared" si="2"/>
        <v>-9090</v>
      </c>
      <c r="N5" s="115">
        <f t="shared" si="3"/>
        <v>-472680</v>
      </c>
    </row>
    <row r="6" spans="1:14" ht="36" customHeight="1" x14ac:dyDescent="0.25">
      <c r="A6" s="208" t="s">
        <v>3</v>
      </c>
      <c r="B6" s="208"/>
      <c r="C6" s="208"/>
      <c r="D6" s="208"/>
      <c r="E6" s="208"/>
      <c r="F6" s="109">
        <v>2770</v>
      </c>
      <c r="G6" s="112">
        <v>1040</v>
      </c>
      <c r="H6" s="113">
        <f>SUM(F6*G6)</f>
        <v>2880800</v>
      </c>
      <c r="I6" s="213"/>
      <c r="J6" s="116">
        <v>4332</v>
      </c>
      <c r="K6" s="112">
        <v>1040</v>
      </c>
      <c r="L6" s="114">
        <f t="shared" si="1"/>
        <v>4505280</v>
      </c>
      <c r="M6" s="115">
        <f t="shared" si="2"/>
        <v>1562</v>
      </c>
      <c r="N6" s="115">
        <f t="shared" si="3"/>
        <v>1624480</v>
      </c>
    </row>
    <row r="7" spans="1:14" ht="36" customHeight="1" x14ac:dyDescent="0.25">
      <c r="A7" s="208" t="s">
        <v>4</v>
      </c>
      <c r="B7" s="208"/>
      <c r="C7" s="208"/>
      <c r="D7" s="208"/>
      <c r="E7" s="208"/>
      <c r="F7" s="109">
        <v>37890</v>
      </c>
      <c r="G7" s="112">
        <v>365</v>
      </c>
      <c r="H7" s="113">
        <f>SUM(F7*G7)</f>
        <v>13829850</v>
      </c>
      <c r="I7" s="213"/>
      <c r="J7" s="116">
        <v>37439</v>
      </c>
      <c r="K7" s="112">
        <v>365</v>
      </c>
      <c r="L7" s="114">
        <f t="shared" si="1"/>
        <v>13665235</v>
      </c>
      <c r="M7" s="115">
        <f t="shared" si="2"/>
        <v>-451</v>
      </c>
      <c r="N7" s="115">
        <f t="shared" si="3"/>
        <v>-164615</v>
      </c>
    </row>
    <row r="8" spans="1:14" ht="36" customHeight="1" x14ac:dyDescent="0.25">
      <c r="A8" s="207" t="s">
        <v>5</v>
      </c>
      <c r="B8" s="207"/>
      <c r="C8" s="207"/>
      <c r="D8" s="207"/>
      <c r="E8" s="207"/>
      <c r="F8" s="109"/>
      <c r="G8" s="112"/>
      <c r="H8" s="113"/>
      <c r="I8" s="213"/>
      <c r="J8" s="114"/>
      <c r="K8" s="112"/>
      <c r="L8" s="114"/>
      <c r="M8" s="115"/>
      <c r="N8" s="115">
        <f t="shared" si="3"/>
        <v>0</v>
      </c>
    </row>
    <row r="9" spans="1:14" ht="36" customHeight="1" x14ac:dyDescent="0.25">
      <c r="A9" s="208" t="s">
        <v>6</v>
      </c>
      <c r="B9" s="208"/>
      <c r="C9" s="208"/>
      <c r="D9" s="208"/>
      <c r="E9" s="208"/>
      <c r="F9" s="117">
        <v>98099</v>
      </c>
      <c r="G9" s="112">
        <v>4</v>
      </c>
      <c r="H9" s="113">
        <f t="shared" si="0"/>
        <v>392396</v>
      </c>
      <c r="I9" s="213"/>
      <c r="J9" s="114">
        <v>59993</v>
      </c>
      <c r="K9" s="112">
        <v>4</v>
      </c>
      <c r="L9" s="114">
        <f t="shared" si="1"/>
        <v>239972</v>
      </c>
      <c r="M9" s="115">
        <f t="shared" si="2"/>
        <v>-38106</v>
      </c>
      <c r="N9" s="115">
        <f t="shared" si="3"/>
        <v>-152424</v>
      </c>
    </row>
    <row r="10" spans="1:14" ht="36" customHeight="1" x14ac:dyDescent="0.25">
      <c r="A10" s="208" t="s">
        <v>7</v>
      </c>
      <c r="B10" s="208"/>
      <c r="C10" s="208"/>
      <c r="D10" s="208"/>
      <c r="E10" s="208"/>
      <c r="F10" s="117">
        <v>4222</v>
      </c>
      <c r="G10" s="112">
        <v>29</v>
      </c>
      <c r="H10" s="113">
        <f t="shared" si="0"/>
        <v>122438</v>
      </c>
      <c r="I10" s="213"/>
      <c r="J10" s="114">
        <v>2717</v>
      </c>
      <c r="K10" s="112">
        <v>29</v>
      </c>
      <c r="L10" s="114">
        <f t="shared" si="1"/>
        <v>78793</v>
      </c>
      <c r="M10" s="115">
        <f t="shared" si="2"/>
        <v>-1505</v>
      </c>
      <c r="N10" s="115">
        <f t="shared" si="3"/>
        <v>-43645</v>
      </c>
    </row>
    <row r="11" spans="1:14" ht="36" customHeight="1" x14ac:dyDescent="0.25">
      <c r="A11" s="208" t="s">
        <v>4</v>
      </c>
      <c r="B11" s="208"/>
      <c r="C11" s="208"/>
      <c r="D11" s="208"/>
      <c r="E11" s="208"/>
      <c r="F11" s="117">
        <v>1023</v>
      </c>
      <c r="G11" s="112">
        <v>29</v>
      </c>
      <c r="H11" s="113">
        <f t="shared" si="0"/>
        <v>29667</v>
      </c>
      <c r="I11" s="213"/>
      <c r="J11" s="114">
        <v>1821</v>
      </c>
      <c r="K11" s="112">
        <v>29</v>
      </c>
      <c r="L11" s="114">
        <f t="shared" si="1"/>
        <v>52809</v>
      </c>
      <c r="M11" s="115">
        <f>J11-F11</f>
        <v>798</v>
      </c>
      <c r="N11" s="115">
        <f t="shared" si="3"/>
        <v>23142</v>
      </c>
    </row>
    <row r="12" spans="1:14" ht="36" customHeight="1" x14ac:dyDescent="0.25">
      <c r="A12" s="215" t="s">
        <v>8</v>
      </c>
      <c r="B12" s="216"/>
      <c r="C12" s="216"/>
      <c r="D12" s="216"/>
      <c r="E12" s="216"/>
      <c r="F12" s="118">
        <f>SUM(F3:F11)</f>
        <v>652842</v>
      </c>
      <c r="G12" s="118"/>
      <c r="H12" s="118">
        <f t="shared" ref="H12" si="4">SUM(H3:H11)</f>
        <v>21949487</v>
      </c>
      <c r="I12" s="214"/>
      <c r="J12" s="118">
        <f t="shared" ref="J12" si="5">SUM(J3:J11)</f>
        <v>415517</v>
      </c>
      <c r="K12" s="118"/>
      <c r="L12" s="118">
        <f t="shared" ref="L12" si="6">SUM(L3:L11)</f>
        <v>20966789</v>
      </c>
      <c r="M12" s="115">
        <f t="shared" si="2"/>
        <v>-237325</v>
      </c>
      <c r="N12" s="115">
        <f>L12-H12</f>
        <v>-982698</v>
      </c>
    </row>
  </sheetData>
  <mergeCells count="15">
    <mergeCell ref="J1:L1"/>
    <mergeCell ref="A8:E8"/>
    <mergeCell ref="A9:E9"/>
    <mergeCell ref="A10:E10"/>
    <mergeCell ref="A11:E11"/>
    <mergeCell ref="A1:E1"/>
    <mergeCell ref="I2:I12"/>
    <mergeCell ref="A12:E12"/>
    <mergeCell ref="F1:H1"/>
    <mergeCell ref="A2:E2"/>
    <mergeCell ref="A3:E3"/>
    <mergeCell ref="A4:E4"/>
    <mergeCell ref="A5:E5"/>
    <mergeCell ref="A6:E6"/>
    <mergeCell ref="A7: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AMS-71 with Cost Calculations</vt:lpstr>
      <vt:lpstr>2016 v 2019 cost comparison</vt:lpstr>
      <vt:lpstr>'AMS-71 with Cost Calculations'!Print_Area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Becker, Kenneth - AMS FTPP</dc:creator>
  <cp:lastModifiedBy>Pish, Marylin - AMS</cp:lastModifiedBy>
  <cp:lastPrinted>2019-05-17T17:52:57Z</cp:lastPrinted>
  <dcterms:created xsi:type="dcterms:W3CDTF">2019-04-18T20:19:22Z</dcterms:created>
  <dcterms:modified xsi:type="dcterms:W3CDTF">2019-05-17T17:56:05Z</dcterms:modified>
</cp:coreProperties>
</file>