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 codeName="{3D1A710C-6663-3D7B-7F91-EC182F24A4BC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31E38258-172A-408B-90ED-6D0B609C4D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9" r:id="rId1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3" i="19" l="1"/>
  <c r="J33" i="19"/>
  <c r="L33" i="19" s="1"/>
  <c r="Q33" i="19" s="1"/>
  <c r="O35" i="19" l="1"/>
  <c r="J35" i="19"/>
  <c r="L35" i="19" s="1"/>
  <c r="Q35" i="19" s="1"/>
  <c r="O34" i="19"/>
  <c r="J34" i="19"/>
  <c r="L34" i="19" s="1"/>
  <c r="Q34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O28" i="19"/>
  <c r="J28" i="19"/>
  <c r="L28" i="19" s="1"/>
  <c r="Q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32" i="19" l="1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<sst xmlns="http://schemas.openxmlformats.org/spreadsheetml/2006/main" count="70" uniqueCount="63">
  <si>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</si>
  <si>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</si>
  <si>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</si>
  <si>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</si>
  <si>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</si>
  <si>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</si>
  <si>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</si>
  <si>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</si>
  <si>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</si>
  <si>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</si>
  <si>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</si>
  <si>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</si>
  <si>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</si>
  <si>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</si>
  <si>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</si>
  <si>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</si>
  <si>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</si>
  <si>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</si>
  <si>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</si>
  <si>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</si>
  <si>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</si>
  <si>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</si>
  <si>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</si>
  <si>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</si>
  <si>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</si>
  <si>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</si>
  <si>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</si>
  <si>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</si>
  <si>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</si>
  <si>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</si>
  <si>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</si>
  <si>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</si>
  <si>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</si>
  <si>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</si>
  <si>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</si>
  <si>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</si>
  <si>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</si>
  <si>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</si>
  <si>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</si>
  <si>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</si>
  <si>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</si>
  <si>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</si>
  <si>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</si>
  <si>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</si>
  <si>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</si>
  <si>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</si>
  <si>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</si>
  <si>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</si>
  <si>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</si>
  <si>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</si>
  <si>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</si>
  <si>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</si>
  <si>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</si>
  <si>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</si>
  <si>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</si>
  <si>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0596-0087</t>
  </si>
  <si>
    <t>License Application</t>
  </si>
  <si>
    <t>Quarterly Report</t>
  </si>
  <si>
    <r>
      <rPr>
        <b/>
        <sz val="10"/>
        <rFont val="Tahoma"/>
        <family val="2"/>
      </rPr>
      <t>Commercial Use of the Woodsy Owl Symbol</t>
    </r>
    <r>
      <rPr>
        <sz val="10"/>
        <rFont val="Tahoma"/>
        <family val="2"/>
      </rPr>
      <t xml:space="preserve">
</t>
    </r>
  </si>
  <si>
    <t>None</t>
  </si>
  <si>
    <t>License Amendments and Renewals</t>
  </si>
  <si>
    <t>HOUR*</t>
  </si>
  <si>
    <t>*Includes 31% fringe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</si>
</sst>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5" xfId="0" applyNumberFormat="1" applyFont="1" applyBorder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166" fontId="8" fillId="0" borderId="16" xfId="0" applyNumberFormat="1" applyFont="1" applyBorder="1" applyAlignment="1" applyProtection="1">
      <alignment vertical="center" wrapText="1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15" xfId="0" applyNumberFormat="1" applyFont="1" applyFill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B2123"/>
  <sheetViews>
    <sheetView tabSelected="1" zoomScale="120" zoomScaleNormal="120" zoomScaleSheetLayoutView="75" workbookViewId="0">
      <selection activeCell="M24" sqref="M24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10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13.42578125" style="1" customWidth="1"/>
    <col min="13" max="13" width="12.140625" style="4" customWidth="1"/>
    <col min="14" max="14" width="9.140625" style="4" customWidth="1"/>
    <col min="15" max="15" width="12.7109375" style="12" customWidth="1"/>
    <col min="16" max="16" width="9.140625" style="1"/>
    <col min="17" max="17" width="11.42578125" style="1" customWidth="1"/>
    <col min="18" max="16384" width="9.140625" style="1"/>
  </cols>
  <sheetData>
    <row r="1" spans="1:18" s="93" customFormat="1" x14ac:dyDescent="0.15">
      <c r="G1" s="94"/>
      <c r="H1" s="95"/>
      <c r="I1" s="95"/>
      <c r="J1" s="96"/>
      <c r="K1" s="95"/>
      <c r="M1" s="95"/>
      <c r="N1" s="95"/>
      <c r="O1" s="97"/>
    </row>
    <row r="2" spans="1:18" s="93" customFormat="1" x14ac:dyDescent="0.15">
      <c r="A2" s="98"/>
      <c r="B2" s="98"/>
      <c r="C2" s="98"/>
      <c r="D2" s="98"/>
      <c r="E2" s="98"/>
      <c r="F2" s="98"/>
      <c r="G2" s="99"/>
      <c r="H2" s="100"/>
      <c r="I2" s="100"/>
      <c r="J2" s="101"/>
      <c r="K2" s="100"/>
      <c r="L2" s="98"/>
      <c r="M2" s="100"/>
      <c r="N2" s="100"/>
      <c r="O2" s="102"/>
    </row>
    <row r="3" spans="1:18" ht="9" customHeight="1" x14ac:dyDescent="0.2">
      <c r="A3" s="109" t="s">
        <v>54</v>
      </c>
      <c r="B3" s="110"/>
      <c r="C3" s="110"/>
      <c r="D3" s="110"/>
      <c r="E3" s="110"/>
      <c r="F3" s="110"/>
      <c r="G3" s="110"/>
      <c r="H3" s="111"/>
      <c r="I3" s="158" t="s">
        <v>51</v>
      </c>
      <c r="J3" s="159"/>
      <c r="K3" s="159"/>
      <c r="L3" s="159"/>
      <c r="M3" s="160"/>
      <c r="N3" s="158" t="s">
        <v>1</v>
      </c>
      <c r="O3" s="160"/>
      <c r="P3" s="85"/>
      <c r="Q3" s="86"/>
      <c r="R3" s="13"/>
    </row>
    <row r="4" spans="1:18" ht="8.25" customHeight="1" x14ac:dyDescent="0.15">
      <c r="A4" s="112"/>
      <c r="B4" s="113"/>
      <c r="C4" s="113"/>
      <c r="D4" s="113"/>
      <c r="E4" s="113"/>
      <c r="F4" s="113"/>
      <c r="G4" s="113"/>
      <c r="H4" s="114"/>
      <c r="I4" s="161"/>
      <c r="J4" s="162"/>
      <c r="K4" s="162"/>
      <c r="L4" s="162"/>
      <c r="M4" s="163"/>
      <c r="N4" s="161"/>
      <c r="O4" s="163"/>
      <c r="P4" s="87"/>
      <c r="Q4" s="88"/>
    </row>
    <row r="5" spans="1:18" ht="12.75" customHeight="1" x14ac:dyDescent="0.15">
      <c r="A5" s="112"/>
      <c r="B5" s="113"/>
      <c r="C5" s="113"/>
      <c r="D5" s="113"/>
      <c r="E5" s="113"/>
      <c r="F5" s="113"/>
      <c r="G5" s="113"/>
      <c r="H5" s="114"/>
      <c r="I5" s="152" t="s">
        <v>58</v>
      </c>
      <c r="J5" s="153"/>
      <c r="K5" s="153"/>
      <c r="L5" s="153"/>
      <c r="M5" s="154"/>
      <c r="N5" s="185" t="s">
        <v>55</v>
      </c>
      <c r="O5" s="186"/>
      <c r="P5" s="87"/>
      <c r="Q5" s="88"/>
    </row>
    <row r="6" spans="1:18" ht="8.25" customHeight="1" x14ac:dyDescent="0.15">
      <c r="A6" s="112"/>
      <c r="B6" s="113"/>
      <c r="C6" s="113"/>
      <c r="D6" s="113"/>
      <c r="E6" s="113"/>
      <c r="F6" s="113"/>
      <c r="G6" s="113"/>
      <c r="H6" s="114"/>
      <c r="I6" s="152"/>
      <c r="J6" s="153"/>
      <c r="K6" s="153"/>
      <c r="L6" s="153"/>
      <c r="M6" s="154"/>
      <c r="N6" s="187"/>
      <c r="O6" s="186"/>
      <c r="P6" s="104"/>
      <c r="Q6" s="105"/>
    </row>
    <row r="7" spans="1:18" ht="8.25" customHeight="1" x14ac:dyDescent="0.15">
      <c r="A7" s="112"/>
      <c r="B7" s="113"/>
      <c r="C7" s="113"/>
      <c r="D7" s="113"/>
      <c r="E7" s="113"/>
      <c r="F7" s="113"/>
      <c r="G7" s="113"/>
      <c r="H7" s="114"/>
      <c r="I7" s="152"/>
      <c r="J7" s="153"/>
      <c r="K7" s="153"/>
      <c r="L7" s="153"/>
      <c r="M7" s="154"/>
      <c r="N7" s="187"/>
      <c r="O7" s="186"/>
      <c r="P7" s="104"/>
      <c r="Q7" s="105"/>
    </row>
    <row r="8" spans="1:18" ht="9" customHeight="1" x14ac:dyDescent="0.15">
      <c r="A8" s="112"/>
      <c r="B8" s="113"/>
      <c r="C8" s="113"/>
      <c r="D8" s="113"/>
      <c r="E8" s="113"/>
      <c r="F8" s="113"/>
      <c r="G8" s="113"/>
      <c r="H8" s="114"/>
      <c r="I8" s="152"/>
      <c r="J8" s="153"/>
      <c r="K8" s="153"/>
      <c r="L8" s="153"/>
      <c r="M8" s="154"/>
      <c r="N8" s="25" t="s">
        <v>53</v>
      </c>
      <c r="O8" s="26"/>
      <c r="P8" s="87"/>
      <c r="Q8" s="88"/>
    </row>
    <row r="9" spans="1:18" ht="8.25" customHeight="1" x14ac:dyDescent="0.15">
      <c r="A9" s="112"/>
      <c r="B9" s="113"/>
      <c r="C9" s="113"/>
      <c r="D9" s="113"/>
      <c r="E9" s="113"/>
      <c r="F9" s="113"/>
      <c r="G9" s="113"/>
      <c r="H9" s="114"/>
      <c r="I9" s="152"/>
      <c r="J9" s="153"/>
      <c r="K9" s="153"/>
      <c r="L9" s="153"/>
      <c r="M9" s="154"/>
      <c r="N9" s="91"/>
      <c r="O9" s="92"/>
      <c r="P9" s="87"/>
      <c r="Q9" s="88"/>
    </row>
    <row r="10" spans="1:18" ht="8.25" customHeight="1" x14ac:dyDescent="0.15">
      <c r="A10" s="112"/>
      <c r="B10" s="113"/>
      <c r="C10" s="113"/>
      <c r="D10" s="113"/>
      <c r="E10" s="113"/>
      <c r="F10" s="113"/>
      <c r="G10" s="113"/>
      <c r="H10" s="114"/>
      <c r="I10" s="152"/>
      <c r="J10" s="153"/>
      <c r="K10" s="153"/>
      <c r="L10" s="153"/>
      <c r="M10" s="154"/>
      <c r="N10" s="142">
        <v>43594</v>
      </c>
      <c r="O10" s="143"/>
      <c r="P10" s="87"/>
      <c r="Q10" s="88"/>
    </row>
    <row r="11" spans="1:18" ht="8.25" customHeight="1" x14ac:dyDescent="0.15">
      <c r="A11" s="115"/>
      <c r="B11" s="116"/>
      <c r="C11" s="116"/>
      <c r="D11" s="116"/>
      <c r="E11" s="116"/>
      <c r="F11" s="116"/>
      <c r="G11" s="116"/>
      <c r="H11" s="117"/>
      <c r="I11" s="155"/>
      <c r="J11" s="156"/>
      <c r="K11" s="156"/>
      <c r="L11" s="156"/>
      <c r="M11" s="157"/>
      <c r="N11" s="144"/>
      <c r="O11" s="145"/>
      <c r="P11" s="89"/>
      <c r="Q11" s="90"/>
    </row>
    <row r="12" spans="1:18" ht="8.25" customHeight="1" x14ac:dyDescent="0.15">
      <c r="A12" s="136" t="s">
        <v>0</v>
      </c>
      <c r="B12" s="137"/>
      <c r="C12" s="137"/>
      <c r="D12" s="137"/>
      <c r="E12" s="137"/>
      <c r="F12" s="138"/>
      <c r="G12" s="70"/>
      <c r="H12" s="146" t="s">
        <v>2</v>
      </c>
      <c r="I12" s="147"/>
      <c r="J12" s="147"/>
      <c r="K12" s="147"/>
      <c r="L12" s="147"/>
      <c r="M12" s="147"/>
      <c r="N12" s="147"/>
      <c r="O12" s="148"/>
      <c r="P12" s="79"/>
      <c r="Q12" s="79"/>
    </row>
    <row r="13" spans="1:18" x14ac:dyDescent="0.15">
      <c r="A13" s="139"/>
      <c r="B13" s="140"/>
      <c r="C13" s="140"/>
      <c r="D13" s="140"/>
      <c r="E13" s="140"/>
      <c r="F13" s="141"/>
      <c r="G13" s="70"/>
      <c r="H13" s="149"/>
      <c r="I13" s="150"/>
      <c r="J13" s="150"/>
      <c r="K13" s="150"/>
      <c r="L13" s="150"/>
      <c r="M13" s="150"/>
      <c r="N13" s="150"/>
      <c r="O13" s="151"/>
      <c r="P13" s="79"/>
      <c r="Q13" s="79"/>
    </row>
    <row r="14" spans="1:18" ht="8.25" customHeight="1" x14ac:dyDescent="0.15">
      <c r="A14" s="64"/>
      <c r="B14" s="68"/>
      <c r="C14" s="68"/>
      <c r="D14" s="68"/>
      <c r="E14" s="68"/>
      <c r="F14" s="69"/>
      <c r="G14" s="70"/>
      <c r="H14" s="124" t="s">
        <v>3</v>
      </c>
      <c r="I14" s="125"/>
      <c r="J14" s="125"/>
      <c r="K14" s="125"/>
      <c r="L14" s="126"/>
      <c r="M14" s="130" t="s">
        <v>4</v>
      </c>
      <c r="N14" s="131"/>
      <c r="O14" s="132"/>
      <c r="P14" s="79"/>
      <c r="Q14" s="79"/>
    </row>
    <row r="15" spans="1:18" x14ac:dyDescent="0.15">
      <c r="A15" s="65"/>
      <c r="B15" s="68"/>
      <c r="C15" s="68"/>
      <c r="D15" s="68"/>
      <c r="E15" s="68"/>
      <c r="F15" s="69"/>
      <c r="G15" s="70"/>
      <c r="H15" s="127"/>
      <c r="I15" s="128"/>
      <c r="J15" s="128"/>
      <c r="K15" s="128"/>
      <c r="L15" s="129"/>
      <c r="M15" s="133"/>
      <c r="N15" s="134"/>
      <c r="O15" s="135"/>
      <c r="P15" s="79"/>
      <c r="Q15" s="79"/>
    </row>
    <row r="16" spans="1:18" x14ac:dyDescent="0.15">
      <c r="A16" s="66"/>
      <c r="B16" s="68"/>
      <c r="C16" s="68"/>
      <c r="D16" s="68"/>
      <c r="E16" s="68"/>
      <c r="F16" s="69"/>
      <c r="G16" s="71"/>
      <c r="H16" s="74"/>
      <c r="I16" s="64"/>
      <c r="J16" s="64"/>
      <c r="K16" s="64"/>
      <c r="L16" s="77"/>
      <c r="M16" s="64"/>
      <c r="N16" s="64"/>
      <c r="O16" s="78" t="s">
        <v>38</v>
      </c>
      <c r="P16" s="79"/>
      <c r="Q16" s="79"/>
    </row>
    <row r="17" spans="1:24" x14ac:dyDescent="0.15">
      <c r="A17" s="66"/>
      <c r="B17" s="68"/>
      <c r="C17" s="68"/>
      <c r="D17" s="68"/>
      <c r="E17" s="68"/>
      <c r="F17" s="69"/>
      <c r="G17" s="71" t="s">
        <v>5</v>
      </c>
      <c r="H17" s="75" t="s">
        <v>15</v>
      </c>
      <c r="I17" s="67" t="s">
        <v>17</v>
      </c>
      <c r="J17" s="67" t="s">
        <v>21</v>
      </c>
      <c r="K17" s="67" t="s">
        <v>24</v>
      </c>
      <c r="L17" s="67" t="s">
        <v>26</v>
      </c>
      <c r="M17" s="67" t="s">
        <v>30</v>
      </c>
      <c r="N17" s="67" t="s">
        <v>34</v>
      </c>
      <c r="O17" s="78" t="s">
        <v>31</v>
      </c>
      <c r="P17" s="80" t="s">
        <v>47</v>
      </c>
      <c r="Q17" s="80" t="s">
        <v>38</v>
      </c>
    </row>
    <row r="18" spans="1:24" x14ac:dyDescent="0.15">
      <c r="A18" s="67" t="s">
        <v>12</v>
      </c>
      <c r="B18" s="188" t="s">
        <v>11</v>
      </c>
      <c r="C18" s="189"/>
      <c r="D18" s="189"/>
      <c r="E18" s="189"/>
      <c r="F18" s="190"/>
      <c r="G18" s="71" t="s">
        <v>7</v>
      </c>
      <c r="H18" s="75" t="s">
        <v>16</v>
      </c>
      <c r="I18" s="67" t="s">
        <v>22</v>
      </c>
      <c r="J18" s="67" t="s">
        <v>22</v>
      </c>
      <c r="K18" s="67" t="s">
        <v>43</v>
      </c>
      <c r="L18" s="67" t="s">
        <v>24</v>
      </c>
      <c r="M18" s="67" t="s">
        <v>31</v>
      </c>
      <c r="N18" s="67" t="s">
        <v>35</v>
      </c>
      <c r="O18" s="78" t="s">
        <v>39</v>
      </c>
      <c r="P18" s="80" t="s">
        <v>46</v>
      </c>
      <c r="Q18" s="80" t="s">
        <v>48</v>
      </c>
    </row>
    <row r="19" spans="1:24" ht="8.25" customHeight="1" x14ac:dyDescent="0.15">
      <c r="A19" s="67" t="s">
        <v>13</v>
      </c>
      <c r="B19" s="68"/>
      <c r="C19" s="68"/>
      <c r="D19" s="68"/>
      <c r="E19" s="68"/>
      <c r="F19" s="69"/>
      <c r="G19" s="71" t="s">
        <v>6</v>
      </c>
      <c r="H19" s="69"/>
      <c r="I19" s="67" t="s">
        <v>18</v>
      </c>
      <c r="J19" s="67" t="s">
        <v>28</v>
      </c>
      <c r="K19" s="67" t="s">
        <v>44</v>
      </c>
      <c r="L19" s="67" t="s">
        <v>27</v>
      </c>
      <c r="M19" s="67" t="s">
        <v>32</v>
      </c>
      <c r="N19" s="67" t="s">
        <v>31</v>
      </c>
      <c r="O19" s="81" t="s">
        <v>40</v>
      </c>
      <c r="P19" s="80" t="s">
        <v>61</v>
      </c>
      <c r="Q19" s="80"/>
      <c r="V19" s="3"/>
    </row>
    <row r="20" spans="1:24" ht="12.75" customHeight="1" x14ac:dyDescent="0.15">
      <c r="A20" s="66"/>
      <c r="B20" s="68"/>
      <c r="C20" s="68"/>
      <c r="D20" s="68"/>
      <c r="E20" s="68"/>
      <c r="F20" s="69"/>
      <c r="G20" s="72"/>
      <c r="H20" s="69"/>
      <c r="I20" s="67" t="s">
        <v>19</v>
      </c>
      <c r="J20" s="67"/>
      <c r="K20" s="67"/>
      <c r="L20" s="67"/>
      <c r="M20" s="67"/>
      <c r="N20" s="67" t="s">
        <v>36</v>
      </c>
      <c r="O20" s="78"/>
      <c r="P20" s="79"/>
      <c r="Q20" s="79"/>
      <c r="V20" s="3"/>
    </row>
    <row r="21" spans="1:24" ht="12.75" customHeight="1" x14ac:dyDescent="0.15">
      <c r="A21" s="27" t="s">
        <v>9</v>
      </c>
      <c r="B21" s="121" t="s">
        <v>10</v>
      </c>
      <c r="C21" s="122"/>
      <c r="D21" s="122"/>
      <c r="E21" s="122"/>
      <c r="F21" s="123"/>
      <c r="G21" s="73" t="s">
        <v>8</v>
      </c>
      <c r="H21" s="76" t="s">
        <v>14</v>
      </c>
      <c r="I21" s="82" t="s">
        <v>20</v>
      </c>
      <c r="J21" s="82" t="s">
        <v>23</v>
      </c>
      <c r="K21" s="82" t="s">
        <v>25</v>
      </c>
      <c r="L21" s="82" t="s">
        <v>29</v>
      </c>
      <c r="M21" s="82" t="s">
        <v>33</v>
      </c>
      <c r="N21" s="82" t="s">
        <v>41</v>
      </c>
      <c r="O21" s="83" t="s">
        <v>37</v>
      </c>
      <c r="P21" s="84" t="s">
        <v>49</v>
      </c>
      <c r="Q21" s="84" t="s">
        <v>50</v>
      </c>
      <c r="V21" s="3"/>
    </row>
    <row r="22" spans="1:24" s="2" customFormat="1" ht="26.25" customHeight="1" x14ac:dyDescent="0.2">
      <c r="A22" s="48"/>
      <c r="B22" s="118" t="s">
        <v>56</v>
      </c>
      <c r="C22" s="119"/>
      <c r="D22" s="119"/>
      <c r="E22" s="119"/>
      <c r="F22" s="120"/>
      <c r="G22" s="49" t="s">
        <v>59</v>
      </c>
      <c r="H22" s="50">
        <v>8</v>
      </c>
      <c r="I22" s="51">
        <v>1</v>
      </c>
      <c r="J22" s="52">
        <f t="shared" ref="J22:J36" si="0">SUM(H22*I22)</f>
        <v>8</v>
      </c>
      <c r="K22" s="51">
        <v>1</v>
      </c>
      <c r="L22" s="53">
        <f t="shared" ref="L22:L36" si="1">SUM(J22*K22)</f>
        <v>8</v>
      </c>
      <c r="M22" s="50">
        <v>0</v>
      </c>
      <c r="N22" s="51">
        <v>0</v>
      </c>
      <c r="O22" s="54">
        <f t="shared" ref="O22:O36" si="2">SUM(M22*N22)</f>
        <v>0</v>
      </c>
      <c r="P22" s="55">
        <v>48.47</v>
      </c>
      <c r="Q22" s="47">
        <f>SUM(L22+O22)*P22</f>
        <v>387.76</v>
      </c>
      <c r="R22" s="1"/>
      <c r="S22" s="1"/>
      <c r="T22" s="1"/>
      <c r="U22" s="1"/>
      <c r="V22" s="3"/>
      <c r="W22" s="1"/>
      <c r="X22" s="1"/>
    </row>
    <row r="23" spans="1:24" s="2" customFormat="1" ht="26.25" customHeight="1" x14ac:dyDescent="0.2">
      <c r="A23" s="56"/>
      <c r="B23" s="173" t="s">
        <v>60</v>
      </c>
      <c r="C23" s="174"/>
      <c r="D23" s="174"/>
      <c r="E23" s="174"/>
      <c r="F23" s="175"/>
      <c r="G23" s="57" t="s">
        <v>59</v>
      </c>
      <c r="H23" s="58">
        <v>6</v>
      </c>
      <c r="I23" s="59">
        <v>1</v>
      </c>
      <c r="J23" s="60">
        <f t="shared" si="0"/>
        <v>6</v>
      </c>
      <c r="K23" s="59">
        <v>0.25</v>
      </c>
      <c r="L23" s="61">
        <f t="shared" si="1"/>
        <v>1.5</v>
      </c>
      <c r="M23" s="58">
        <v>0</v>
      </c>
      <c r="N23" s="59">
        <v>0</v>
      </c>
      <c r="O23" s="62">
        <f t="shared" si="2"/>
        <v>0</v>
      </c>
      <c r="P23" s="55">
        <v>48.47</v>
      </c>
      <c r="Q23" s="22">
        <f t="shared" ref="Q23:Q36" si="3">SUM(L23+O23)*P23</f>
        <v>72.704999999999998</v>
      </c>
      <c r="R23" s="1"/>
      <c r="S23" s="1"/>
      <c r="T23" s="1"/>
      <c r="U23" s="1"/>
      <c r="V23" s="3"/>
      <c r="W23" s="1"/>
      <c r="X23" s="1"/>
    </row>
    <row r="24" spans="1:24" s="2" customFormat="1" ht="26.25" customHeight="1" x14ac:dyDescent="0.2">
      <c r="A24" s="56"/>
      <c r="B24" s="173" t="s">
        <v>57</v>
      </c>
      <c r="C24" s="174"/>
      <c r="D24" s="174"/>
      <c r="E24" s="174"/>
      <c r="F24" s="175"/>
      <c r="G24" s="57" t="s">
        <v>59</v>
      </c>
      <c r="H24" s="58">
        <v>21</v>
      </c>
      <c r="I24" s="59">
        <v>4</v>
      </c>
      <c r="J24" s="60">
        <f t="shared" si="0"/>
        <v>84</v>
      </c>
      <c r="K24" s="59">
        <v>0.5</v>
      </c>
      <c r="L24" s="61">
        <f t="shared" si="1"/>
        <v>42</v>
      </c>
      <c r="M24" s="58">
        <v>21</v>
      </c>
      <c r="N24" s="59">
        <v>3</v>
      </c>
      <c r="O24" s="62">
        <f t="shared" si="2"/>
        <v>63</v>
      </c>
      <c r="P24" s="55">
        <v>48.47</v>
      </c>
      <c r="Q24" s="22">
        <f t="shared" si="3"/>
        <v>5089.3499999999995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 x14ac:dyDescent="0.2">
      <c r="A25" s="56"/>
      <c r="B25" s="179"/>
      <c r="C25" s="180"/>
      <c r="D25" s="180"/>
      <c r="E25" s="180"/>
      <c r="F25" s="181"/>
      <c r="G25" s="57"/>
      <c r="H25" s="58"/>
      <c r="I25" s="59"/>
      <c r="J25" s="60">
        <f t="shared" si="0"/>
        <v>0</v>
      </c>
      <c r="K25" s="59"/>
      <c r="L25" s="61">
        <f t="shared" si="1"/>
        <v>0</v>
      </c>
      <c r="M25" s="58"/>
      <c r="N25" s="59"/>
      <c r="O25" s="62">
        <f t="shared" si="2"/>
        <v>0</v>
      </c>
      <c r="P25" s="63"/>
      <c r="Q25" s="22">
        <f t="shared" si="3"/>
        <v>0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 x14ac:dyDescent="0.2">
      <c r="A26" s="24"/>
      <c r="B26" s="182"/>
      <c r="C26" s="183"/>
      <c r="D26" s="183"/>
      <c r="E26" s="183"/>
      <c r="F26" s="184"/>
      <c r="G26" s="46"/>
      <c r="H26" s="16"/>
      <c r="I26" s="17"/>
      <c r="J26" s="23">
        <f t="shared" si="0"/>
        <v>0</v>
      </c>
      <c r="K26" s="17"/>
      <c r="L26" s="18">
        <f t="shared" si="1"/>
        <v>0</v>
      </c>
      <c r="M26" s="19"/>
      <c r="N26" s="17"/>
      <c r="O26" s="20">
        <f t="shared" si="2"/>
        <v>0</v>
      </c>
      <c r="P26" s="21"/>
      <c r="Q26" s="22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 x14ac:dyDescent="0.2">
      <c r="A27" s="24"/>
      <c r="B27" s="182"/>
      <c r="C27" s="183"/>
      <c r="D27" s="183"/>
      <c r="E27" s="183"/>
      <c r="F27" s="184"/>
      <c r="G27" s="46"/>
      <c r="H27" s="16"/>
      <c r="I27" s="17"/>
      <c r="J27" s="23">
        <f t="shared" si="0"/>
        <v>0</v>
      </c>
      <c r="K27" s="17"/>
      <c r="L27" s="18">
        <f t="shared" si="1"/>
        <v>0</v>
      </c>
      <c r="M27" s="19"/>
      <c r="N27" s="17"/>
      <c r="O27" s="20">
        <f t="shared" si="2"/>
        <v>0</v>
      </c>
      <c r="P27" s="21"/>
      <c r="Q27" s="22">
        <f t="shared" si="3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 x14ac:dyDescent="0.2">
      <c r="A28" s="24"/>
      <c r="B28" s="182"/>
      <c r="C28" s="183"/>
      <c r="D28" s="183"/>
      <c r="E28" s="183"/>
      <c r="F28" s="184"/>
      <c r="G28" s="46"/>
      <c r="H28" s="16"/>
      <c r="I28" s="17"/>
      <c r="J28" s="23">
        <f t="shared" ref="J28:J31" si="4">SUM(H28*I28)</f>
        <v>0</v>
      </c>
      <c r="K28" s="17"/>
      <c r="L28" s="18">
        <f t="shared" ref="L28:L31" si="5">SUM(J28*K28)</f>
        <v>0</v>
      </c>
      <c r="M28" s="19"/>
      <c r="N28" s="17"/>
      <c r="O28" s="20">
        <f t="shared" ref="O28:O31" si="6">SUM(M28*N28)</f>
        <v>0</v>
      </c>
      <c r="P28" s="21"/>
      <c r="Q28" s="22">
        <f t="shared" si="3"/>
        <v>0</v>
      </c>
      <c r="R28" s="1"/>
      <c r="S28" s="1"/>
      <c r="T28" s="1"/>
      <c r="U28" s="1"/>
      <c r="V28" s="3"/>
      <c r="W28" s="1"/>
      <c r="X28" s="1"/>
    </row>
    <row r="29" spans="1:24" s="2" customFormat="1" ht="26.25" customHeight="1" x14ac:dyDescent="0.2">
      <c r="A29" s="24"/>
      <c r="B29" s="182"/>
      <c r="C29" s="183"/>
      <c r="D29" s="183"/>
      <c r="E29" s="183"/>
      <c r="F29" s="184"/>
      <c r="G29" s="46"/>
      <c r="H29" s="16"/>
      <c r="I29" s="17"/>
      <c r="J29" s="23">
        <f t="shared" si="4"/>
        <v>0</v>
      </c>
      <c r="K29" s="17"/>
      <c r="L29" s="18">
        <f t="shared" si="5"/>
        <v>0</v>
      </c>
      <c r="M29" s="19"/>
      <c r="N29" s="17"/>
      <c r="O29" s="20">
        <f t="shared" si="6"/>
        <v>0</v>
      </c>
      <c r="P29" s="21"/>
      <c r="Q29" s="22">
        <f t="shared" si="3"/>
        <v>0</v>
      </c>
      <c r="R29" s="1"/>
      <c r="S29" s="1"/>
      <c r="T29" s="1"/>
      <c r="U29" s="1"/>
      <c r="V29" s="3"/>
      <c r="W29" s="1"/>
      <c r="X29" s="1"/>
    </row>
    <row r="30" spans="1:24" s="5" customFormat="1" ht="26.25" customHeight="1" x14ac:dyDescent="0.2">
      <c r="A30" s="24"/>
      <c r="B30" s="182"/>
      <c r="C30" s="183"/>
      <c r="D30" s="183"/>
      <c r="E30" s="183"/>
      <c r="F30" s="184"/>
      <c r="G30" s="46"/>
      <c r="H30" s="16"/>
      <c r="I30" s="17"/>
      <c r="J30" s="23">
        <f t="shared" si="4"/>
        <v>0</v>
      </c>
      <c r="K30" s="17"/>
      <c r="L30" s="18">
        <f>SUM(J30*K30)</f>
        <v>0</v>
      </c>
      <c r="M30" s="19"/>
      <c r="N30" s="17"/>
      <c r="O30" s="20">
        <f t="shared" si="6"/>
        <v>0</v>
      </c>
      <c r="P30" s="21"/>
      <c r="Q30" s="22">
        <f t="shared" si="3"/>
        <v>0</v>
      </c>
      <c r="R30" s="7"/>
      <c r="S30" s="7"/>
      <c r="T30" s="7"/>
      <c r="U30" s="7"/>
      <c r="V30" s="8"/>
      <c r="W30" s="7"/>
    </row>
    <row r="31" spans="1:24" s="5" customFormat="1" ht="26.25" customHeight="1" x14ac:dyDescent="0.15">
      <c r="A31" s="28"/>
      <c r="B31" s="170"/>
      <c r="C31" s="171"/>
      <c r="D31" s="171"/>
      <c r="E31" s="171"/>
      <c r="F31" s="172"/>
      <c r="G31" s="46"/>
      <c r="H31" s="16"/>
      <c r="I31" s="17"/>
      <c r="J31" s="23">
        <f t="shared" si="4"/>
        <v>0</v>
      </c>
      <c r="K31" s="17"/>
      <c r="L31" s="18">
        <f t="shared" si="5"/>
        <v>0</v>
      </c>
      <c r="M31" s="19"/>
      <c r="N31" s="17"/>
      <c r="O31" s="20">
        <f t="shared" si="6"/>
        <v>0</v>
      </c>
      <c r="P31" s="21"/>
      <c r="Q31" s="22">
        <f t="shared" si="3"/>
        <v>0</v>
      </c>
      <c r="R31" s="6"/>
      <c r="S31" s="6"/>
      <c r="T31" s="6"/>
      <c r="U31" s="6"/>
      <c r="V31" s="9"/>
      <c r="W31" s="6"/>
    </row>
    <row r="32" spans="1:24" s="5" customFormat="1" ht="30" customHeight="1" x14ac:dyDescent="0.15">
      <c r="A32" s="28"/>
      <c r="B32" s="170"/>
      <c r="C32" s="171"/>
      <c r="D32" s="171"/>
      <c r="E32" s="171"/>
      <c r="F32" s="172"/>
      <c r="G32" s="46"/>
      <c r="H32" s="16"/>
      <c r="I32" s="17"/>
      <c r="J32" s="23">
        <f t="shared" si="0"/>
        <v>0</v>
      </c>
      <c r="K32" s="17"/>
      <c r="L32" s="18">
        <f t="shared" si="1"/>
        <v>0</v>
      </c>
      <c r="M32" s="19"/>
      <c r="N32" s="17"/>
      <c r="O32" s="20">
        <f t="shared" si="2"/>
        <v>0</v>
      </c>
      <c r="P32" s="21"/>
      <c r="Q32" s="22">
        <f t="shared" si="3"/>
        <v>0</v>
      </c>
    </row>
    <row r="33" spans="1:28" s="5" customFormat="1" ht="26.25" customHeight="1" x14ac:dyDescent="0.15">
      <c r="A33" s="28"/>
      <c r="B33" s="170"/>
      <c r="C33" s="171"/>
      <c r="D33" s="171"/>
      <c r="E33" s="171"/>
      <c r="F33" s="172"/>
      <c r="G33" s="46"/>
      <c r="H33" s="16"/>
      <c r="I33" s="17"/>
      <c r="J33" s="23">
        <f t="shared" si="0"/>
        <v>0</v>
      </c>
      <c r="K33" s="17"/>
      <c r="L33" s="18">
        <f t="shared" si="1"/>
        <v>0</v>
      </c>
      <c r="M33" s="19"/>
      <c r="N33" s="17"/>
      <c r="O33" s="20">
        <f t="shared" si="2"/>
        <v>0</v>
      </c>
      <c r="P33" s="21"/>
      <c r="Q33" s="22">
        <f t="shared" si="3"/>
        <v>0</v>
      </c>
    </row>
    <row r="34" spans="1:28" s="5" customFormat="1" ht="26.25" customHeight="1" x14ac:dyDescent="0.15">
      <c r="A34" s="28"/>
      <c r="B34" s="170"/>
      <c r="C34" s="171"/>
      <c r="D34" s="171"/>
      <c r="E34" s="171"/>
      <c r="F34" s="172"/>
      <c r="G34" s="46"/>
      <c r="H34" s="16"/>
      <c r="I34" s="17"/>
      <c r="J34" s="23">
        <f t="shared" ref="J34:J35" si="7">SUM(H34*I34)</f>
        <v>0</v>
      </c>
      <c r="K34" s="17"/>
      <c r="L34" s="18">
        <f t="shared" ref="L34:L35" si="8">SUM(J34*K34)</f>
        <v>0</v>
      </c>
      <c r="M34" s="19"/>
      <c r="N34" s="17"/>
      <c r="O34" s="20">
        <f t="shared" ref="O34:O35" si="9">SUM(M34*N34)</f>
        <v>0</v>
      </c>
      <c r="P34" s="21"/>
      <c r="Q34" s="22">
        <f t="shared" si="3"/>
        <v>0</v>
      </c>
    </row>
    <row r="35" spans="1:28" s="5" customFormat="1" ht="26.25" customHeight="1" x14ac:dyDescent="0.15">
      <c r="A35" s="28"/>
      <c r="B35" s="170"/>
      <c r="C35" s="171"/>
      <c r="D35" s="171"/>
      <c r="E35" s="171"/>
      <c r="F35" s="172"/>
      <c r="G35" s="46"/>
      <c r="H35" s="16"/>
      <c r="I35" s="17"/>
      <c r="J35" s="23">
        <f t="shared" si="7"/>
        <v>0</v>
      </c>
      <c r="K35" s="17"/>
      <c r="L35" s="18">
        <f t="shared" si="8"/>
        <v>0</v>
      </c>
      <c r="M35" s="19"/>
      <c r="N35" s="17"/>
      <c r="O35" s="20">
        <f t="shared" si="9"/>
        <v>0</v>
      </c>
      <c r="P35" s="21"/>
      <c r="Q35" s="22">
        <f t="shared" si="3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 x14ac:dyDescent="0.15">
      <c r="A36" s="28"/>
      <c r="B36" s="176"/>
      <c r="C36" s="177"/>
      <c r="D36" s="177"/>
      <c r="E36" s="177"/>
      <c r="F36" s="178"/>
      <c r="G36" s="46"/>
      <c r="H36" s="16"/>
      <c r="I36" s="17"/>
      <c r="J36" s="23">
        <f t="shared" si="0"/>
        <v>0</v>
      </c>
      <c r="K36" s="17"/>
      <c r="L36" s="18">
        <f t="shared" si="1"/>
        <v>0</v>
      </c>
      <c r="M36" s="19"/>
      <c r="N36" s="17"/>
      <c r="O36" s="20">
        <f t="shared" si="2"/>
        <v>0</v>
      </c>
      <c r="P36" s="21"/>
      <c r="Q36" s="22">
        <f t="shared" si="3"/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29"/>
      <c r="B37" s="167" t="s">
        <v>42</v>
      </c>
      <c r="C37" s="168"/>
      <c r="D37" s="168"/>
      <c r="E37" s="168"/>
      <c r="F37" s="169"/>
      <c r="G37" s="30"/>
      <c r="H37" s="31"/>
      <c r="I37" s="32"/>
      <c r="J37" s="33">
        <f>SUM(J22:J36)</f>
        <v>98</v>
      </c>
      <c r="K37" s="32"/>
      <c r="L37" s="33">
        <f>SUM(L22:L36)</f>
        <v>51.5</v>
      </c>
      <c r="M37" s="33">
        <f>SUM(M22:M36)</f>
        <v>21</v>
      </c>
      <c r="N37" s="32"/>
      <c r="O37" s="33">
        <f>SUM(O22:O36)</f>
        <v>63</v>
      </c>
      <c r="P37" s="34"/>
      <c r="Q37" s="35">
        <f>SUM(Q22:Q36)</f>
        <v>5549.8149999999996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36"/>
      <c r="B38" s="164" t="s">
        <v>45</v>
      </c>
      <c r="C38" s="165"/>
      <c r="D38" s="165"/>
      <c r="E38" s="165"/>
      <c r="F38" s="166"/>
      <c r="G38" s="37"/>
      <c r="H38" s="38"/>
      <c r="I38" s="39"/>
      <c r="J38" s="40">
        <f>SUM(J37+J67+J96+J125+J154)</f>
        <v>98</v>
      </c>
      <c r="K38" s="39"/>
      <c r="L38" s="40">
        <f>SUM(L37+L67+L96+L125+L154)</f>
        <v>51.5</v>
      </c>
      <c r="M38" s="40">
        <f>SUM(M37+M67+M96+M125+M154)</f>
        <v>21</v>
      </c>
      <c r="N38" s="39"/>
      <c r="O38" s="40">
        <f>SUM(O37+O67+O96+O125+O154)</f>
        <v>63</v>
      </c>
      <c r="P38" s="41"/>
      <c r="Q38" s="42">
        <f>SUM(Q37+Q67+Q96+Q125+Q154)</f>
        <v>5549.8149999999996</v>
      </c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30" customHeight="1" thickBot="1" x14ac:dyDescent="0.2">
      <c r="A39" s="106" t="s">
        <v>52</v>
      </c>
      <c r="B39" s="107"/>
      <c r="C39" s="107"/>
      <c r="D39" s="107"/>
      <c r="E39" s="107"/>
      <c r="F39" s="108"/>
      <c r="G39" s="37"/>
      <c r="H39" s="38"/>
      <c r="I39" s="39"/>
      <c r="J39" s="43">
        <f>J38</f>
        <v>98</v>
      </c>
      <c r="K39" s="39"/>
      <c r="L39" s="43">
        <f>SUM(L38+O38)</f>
        <v>114.5</v>
      </c>
      <c r="M39" s="44"/>
      <c r="N39" s="39"/>
      <c r="O39" s="44"/>
      <c r="P39" s="103" t="s">
        <v>62</v>
      </c>
      <c r="Q39" s="4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s="5" customFormat="1" ht="11.25" customHeight="1" x14ac:dyDescent="0.15">
      <c r="A40" s="6"/>
      <c r="B40" s="6"/>
      <c r="C40" s="6"/>
      <c r="D40" s="6"/>
      <c r="E40" s="6"/>
      <c r="F40" s="6"/>
      <c r="G40" s="11"/>
      <c r="H40" s="6"/>
      <c r="I40" s="6"/>
      <c r="J40" s="6"/>
      <c r="K40" s="6"/>
      <c r="L40" s="6"/>
      <c r="M40" s="6"/>
      <c r="N40" s="6"/>
      <c r="O40" s="14"/>
      <c r="P40" s="15"/>
      <c r="Q40" s="15"/>
      <c r="R40" s="6"/>
      <c r="S40" s="6"/>
      <c r="T40" s="6"/>
      <c r="U40" s="6"/>
      <c r="V40" s="9"/>
      <c r="W40" s="6"/>
      <c r="X40" s="6"/>
      <c r="Y40" s="6"/>
      <c r="Z40" s="6"/>
      <c r="AA40" s="6"/>
      <c r="AB40" s="6"/>
    </row>
    <row r="41" spans="1:28" customFormat="1" ht="8.25" customHeight="1" x14ac:dyDescent="0.2"/>
    <row r="42" spans="1:28" customFormat="1" ht="8.25" customHeight="1" x14ac:dyDescent="0.2"/>
    <row r="43" spans="1:28" customFormat="1" ht="8.25" customHeight="1" x14ac:dyDescent="0.2"/>
    <row r="44" spans="1:28" customFormat="1" ht="8.25" customHeight="1" x14ac:dyDescent="0.2"/>
    <row r="45" spans="1:28" customFormat="1" ht="12.75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50.1" customHeight="1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20.100000000000001" customHeight="1" x14ac:dyDescent="0.2"/>
    <row r="61" customFormat="1" ht="12.75" x14ac:dyDescent="0.2"/>
    <row r="62" customFormat="1" ht="12.75" x14ac:dyDescent="0.2"/>
    <row r="63" customFormat="1" ht="12.75" x14ac:dyDescent="0.2"/>
    <row r="64" customFormat="1" ht="9" customHeight="1" x14ac:dyDescent="0.2"/>
    <row r="65" customFormat="1" ht="8.25" customHeight="1" x14ac:dyDescent="0.2"/>
    <row r="66" customFormat="1" ht="12.75" customHeight="1" x14ac:dyDescent="0.2"/>
    <row r="67" customFormat="1" ht="8.25" customHeight="1" x14ac:dyDescent="0.2"/>
    <row r="68" customFormat="1" ht="8.25" customHeight="1" x14ac:dyDescent="0.2"/>
    <row r="69" customFormat="1" ht="9" customHeight="1" x14ac:dyDescent="0.2"/>
    <row r="70" customFormat="1" ht="8.25" customHeight="1" x14ac:dyDescent="0.2"/>
    <row r="71" customFormat="1" ht="8.25" customHeight="1" x14ac:dyDescent="0.2"/>
    <row r="72" customFormat="1" ht="8.25" customHeight="1" x14ac:dyDescent="0.2"/>
    <row r="73" customFormat="1" ht="8.25" customHeight="1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50.1" customHeight="1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50.1" customHeight="1" x14ac:dyDescent="0.2"/>
    <row r="89" customFormat="1" ht="20.100000000000001" customHeight="1" x14ac:dyDescent="0.2"/>
    <row r="90" customFormat="1" ht="12.75" x14ac:dyDescent="0.2"/>
    <row r="91" customFormat="1" ht="12.75" x14ac:dyDescent="0.2"/>
    <row r="92" customFormat="1" ht="12.75" x14ac:dyDescent="0.2"/>
    <row r="93" customFormat="1" ht="9" customHeight="1" x14ac:dyDescent="0.2"/>
    <row r="94" customFormat="1" ht="8.25" customHeight="1" x14ac:dyDescent="0.2"/>
    <row r="95" customFormat="1" ht="12.75" customHeight="1" x14ac:dyDescent="0.2"/>
    <row r="96" customFormat="1" ht="8.25" customHeight="1" x14ac:dyDescent="0.2"/>
    <row r="97" customFormat="1" ht="8.25" customHeight="1" x14ac:dyDescent="0.2"/>
    <row r="98" customFormat="1" ht="9" customHeight="1" x14ac:dyDescent="0.2"/>
    <row r="99" customFormat="1" ht="8.25" customHeight="1" x14ac:dyDescent="0.2"/>
    <row r="100" customFormat="1" ht="8.25" customHeight="1" x14ac:dyDescent="0.2"/>
    <row r="101" customFormat="1" ht="8.25" customHeight="1" x14ac:dyDescent="0.2"/>
    <row r="102" customFormat="1" ht="8.25" customHeight="1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50.1" customHeight="1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50.1" customHeight="1" x14ac:dyDescent="0.2"/>
    <row r="118" customFormat="1" ht="20.100000000000001" customHeight="1" x14ac:dyDescent="0.2"/>
    <row r="119" customFormat="1" ht="12.75" x14ac:dyDescent="0.2"/>
    <row r="120" customFormat="1" ht="12.75" x14ac:dyDescent="0.2"/>
    <row r="121" customFormat="1" ht="12.75" x14ac:dyDescent="0.2"/>
    <row r="122" customFormat="1" ht="9" customHeight="1" x14ac:dyDescent="0.2"/>
    <row r="123" customFormat="1" ht="8.25" customHeight="1" x14ac:dyDescent="0.2"/>
    <row r="124" customFormat="1" ht="12.75" customHeight="1" x14ac:dyDescent="0.2"/>
    <row r="125" customFormat="1" ht="8.25" customHeight="1" x14ac:dyDescent="0.2"/>
    <row r="126" customFormat="1" ht="8.25" customHeight="1" x14ac:dyDescent="0.2"/>
    <row r="127" customFormat="1" ht="9" customHeight="1" x14ac:dyDescent="0.2"/>
    <row r="128" customFormat="1" ht="8.25" customHeight="1" x14ac:dyDescent="0.2"/>
    <row r="129" customFormat="1" ht="8.25" customHeight="1" x14ac:dyDescent="0.2"/>
    <row r="130" customFormat="1" ht="8.25" customHeight="1" x14ac:dyDescent="0.2"/>
    <row r="131" customFormat="1" ht="8.25" customHeight="1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50.1" customHeight="1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50.1" customHeight="1" x14ac:dyDescent="0.2"/>
    <row r="147" customFormat="1" ht="20.100000000000001" customHeight="1" x14ac:dyDescent="0.2"/>
    <row r="148" customFormat="1" ht="10.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9" customHeight="1" x14ac:dyDescent="0.2"/>
    <row r="155" customFormat="1" ht="8.25" customHeight="1" x14ac:dyDescent="0.2"/>
    <row r="156" customFormat="1" ht="12.75" customHeight="1" x14ac:dyDescent="0.2"/>
    <row r="157" customFormat="1" ht="8.25" customHeight="1" x14ac:dyDescent="0.2"/>
    <row r="158" customFormat="1" ht="8.25" customHeight="1" x14ac:dyDescent="0.2"/>
    <row r="159" customFormat="1" ht="9" customHeight="1" x14ac:dyDescent="0.2"/>
    <row r="160" customFormat="1" ht="8.25" customHeight="1" x14ac:dyDescent="0.2"/>
    <row r="161" customFormat="1" ht="8.25" customHeight="1" x14ac:dyDescent="0.2"/>
    <row r="162" customFormat="1" ht="8.25" customHeight="1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50.1" customHeight="1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20.100000000000001" customHeight="1" x14ac:dyDescent="0.2"/>
    <row r="180" customFormat="1" ht="12.75" x14ac:dyDescent="0.2"/>
    <row r="181" customFormat="1" ht="12.75" x14ac:dyDescent="0.2"/>
    <row r="182" customFormat="1" ht="12.75" x14ac:dyDescent="0.2"/>
    <row r="183" customFormat="1" ht="9" customHeight="1" x14ac:dyDescent="0.2"/>
    <row r="184" customFormat="1" ht="8.25" customHeight="1" x14ac:dyDescent="0.2"/>
    <row r="185" customFormat="1" ht="12.75" customHeight="1" x14ac:dyDescent="0.2"/>
    <row r="186" customFormat="1" ht="8.25" customHeight="1" x14ac:dyDescent="0.2"/>
    <row r="187" customFormat="1" ht="8.25" customHeight="1" x14ac:dyDescent="0.2"/>
    <row r="188" customFormat="1" ht="9" customHeight="1" x14ac:dyDescent="0.2"/>
    <row r="189" customFormat="1" ht="8.25" customHeight="1" x14ac:dyDescent="0.2"/>
    <row r="190" customFormat="1" ht="8.25" customHeight="1" x14ac:dyDescent="0.2"/>
    <row r="191" customFormat="1" ht="8.25" customHeight="1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50.1" customHeight="1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20.100000000000001" customHeight="1" x14ac:dyDescent="0.2"/>
    <row r="209" customFormat="1" ht="12.75" x14ac:dyDescent="0.2"/>
    <row r="210" customFormat="1" ht="12.75" x14ac:dyDescent="0.2"/>
    <row r="211" customFormat="1" ht="12.75" x14ac:dyDescent="0.2"/>
    <row r="212" customFormat="1" ht="9" customHeight="1" x14ac:dyDescent="0.2"/>
    <row r="213" customFormat="1" ht="8.25" customHeight="1" x14ac:dyDescent="0.2"/>
    <row r="214" customFormat="1" ht="12.75" customHeight="1" x14ac:dyDescent="0.2"/>
    <row r="215" customFormat="1" ht="8.25" customHeight="1" x14ac:dyDescent="0.2"/>
    <row r="216" customFormat="1" ht="8.25" customHeight="1" x14ac:dyDescent="0.2"/>
    <row r="217" customFormat="1" ht="9" customHeight="1" x14ac:dyDescent="0.2"/>
    <row r="218" customFormat="1" ht="8.25" customHeight="1" x14ac:dyDescent="0.2"/>
    <row r="219" customFormat="1" ht="8.25" customHeight="1" x14ac:dyDescent="0.2"/>
    <row r="220" customFormat="1" ht="8.25" customHeight="1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50.1" customHeight="1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20.100000000000001" customHeight="1" x14ac:dyDescent="0.2"/>
    <row r="238" customFormat="1" ht="12.75" x14ac:dyDescent="0.2"/>
    <row r="239" customFormat="1" ht="12.75" x14ac:dyDescent="0.2"/>
    <row r="240" customFormat="1" ht="12.75" x14ac:dyDescent="0.2"/>
    <row r="241" customFormat="1" ht="9" customHeight="1" x14ac:dyDescent="0.2"/>
    <row r="242" customFormat="1" ht="8.25" customHeight="1" x14ac:dyDescent="0.2"/>
    <row r="243" customFormat="1" ht="12.75" customHeight="1" x14ac:dyDescent="0.2"/>
    <row r="244" customFormat="1" ht="8.25" customHeight="1" x14ac:dyDescent="0.2"/>
    <row r="245" customFormat="1" ht="8.25" customHeight="1" x14ac:dyDescent="0.2"/>
    <row r="246" customFormat="1" ht="9" customHeight="1" x14ac:dyDescent="0.2"/>
    <row r="247" customFormat="1" ht="8.25" customHeight="1" x14ac:dyDescent="0.2"/>
    <row r="248" customFormat="1" ht="8.25" customHeight="1" x14ac:dyDescent="0.2"/>
    <row r="249" customFormat="1" ht="8.25" customHeight="1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50.1" customHeight="1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20.100000000000001" customHeight="1" x14ac:dyDescent="0.2"/>
    <row r="267" customFormat="1" ht="12.75" x14ac:dyDescent="0.2"/>
    <row r="268" customFormat="1" ht="12.75" x14ac:dyDescent="0.2"/>
    <row r="269" customFormat="1" ht="12.75" x14ac:dyDescent="0.2"/>
    <row r="270" customFormat="1" ht="9" customHeight="1" x14ac:dyDescent="0.2"/>
    <row r="271" customFormat="1" ht="8.25" customHeight="1" x14ac:dyDescent="0.2"/>
    <row r="272" customFormat="1" ht="12.75" customHeight="1" x14ac:dyDescent="0.2"/>
    <row r="273" customFormat="1" ht="8.25" customHeight="1" x14ac:dyDescent="0.2"/>
    <row r="274" customFormat="1" ht="8.25" customHeight="1" x14ac:dyDescent="0.2"/>
    <row r="275" customFormat="1" ht="9" customHeight="1" x14ac:dyDescent="0.2"/>
    <row r="276" customFormat="1" ht="8.25" customHeight="1" x14ac:dyDescent="0.2"/>
    <row r="277" customFormat="1" ht="8.25" customHeight="1" x14ac:dyDescent="0.2"/>
    <row r="278" customFormat="1" ht="8.25" customHeight="1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50.1" customHeight="1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20.100000000000001" customHeight="1" x14ac:dyDescent="0.2"/>
    <row r="296" customFormat="1" ht="12.75" x14ac:dyDescent="0.2"/>
    <row r="297" customFormat="1" ht="12.75" x14ac:dyDescent="0.2"/>
    <row r="298" customFormat="1" ht="12.75" x14ac:dyDescent="0.2"/>
    <row r="299" customFormat="1" ht="9" customHeight="1" x14ac:dyDescent="0.2"/>
    <row r="300" customFormat="1" ht="8.25" customHeight="1" x14ac:dyDescent="0.2"/>
    <row r="301" customFormat="1" ht="12.75" customHeight="1" x14ac:dyDescent="0.2"/>
    <row r="302" customFormat="1" ht="8.25" customHeight="1" x14ac:dyDescent="0.2"/>
    <row r="303" customFormat="1" ht="8.25" customHeight="1" x14ac:dyDescent="0.2"/>
    <row r="304" customFormat="1" ht="9" customHeight="1" x14ac:dyDescent="0.2"/>
    <row r="305" customFormat="1" ht="8.25" customHeight="1" x14ac:dyDescent="0.2"/>
    <row r="306" customFormat="1" ht="8.25" customHeight="1" x14ac:dyDescent="0.2"/>
    <row r="307" customFormat="1" ht="8.25" customHeight="1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50.1" customHeight="1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20.100000000000001" customHeight="1" x14ac:dyDescent="0.2"/>
    <row r="325" customFormat="1" ht="12.75" x14ac:dyDescent="0.2"/>
    <row r="326" customFormat="1" ht="12.75" x14ac:dyDescent="0.2"/>
    <row r="327" customFormat="1" ht="12.75" x14ac:dyDescent="0.2"/>
    <row r="328" customFormat="1" ht="9" customHeight="1" x14ac:dyDescent="0.2"/>
    <row r="329" customFormat="1" ht="8.25" customHeight="1" x14ac:dyDescent="0.2"/>
    <row r="330" customFormat="1" ht="12.75" customHeight="1" x14ac:dyDescent="0.2"/>
    <row r="331" customFormat="1" ht="8.25" customHeight="1" x14ac:dyDescent="0.2"/>
    <row r="332" customFormat="1" ht="8.25" customHeight="1" x14ac:dyDescent="0.2"/>
    <row r="333" customFormat="1" ht="9" customHeight="1" x14ac:dyDescent="0.2"/>
    <row r="334" customFormat="1" ht="8.25" customHeight="1" x14ac:dyDescent="0.2"/>
    <row r="335" customFormat="1" ht="8.25" customHeight="1" x14ac:dyDescent="0.2"/>
    <row r="336" customFormat="1" ht="8.25" customHeight="1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50.1" customHeight="1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50.1" customHeight="1" x14ac:dyDescent="0.2"/>
    <row r="353" customFormat="1" ht="20.100000000000001" customHeight="1" x14ac:dyDescent="0.2"/>
    <row r="354" customFormat="1" ht="12.75" x14ac:dyDescent="0.2"/>
    <row r="355" customFormat="1" ht="12.75" x14ac:dyDescent="0.2"/>
    <row r="356" customFormat="1" ht="12.75" x14ac:dyDescent="0.2"/>
    <row r="357" customFormat="1" ht="9" customHeight="1" x14ac:dyDescent="0.2"/>
    <row r="358" customFormat="1" ht="8.25" customHeight="1" x14ac:dyDescent="0.2"/>
    <row r="359" customFormat="1" ht="12.75" customHeight="1" x14ac:dyDescent="0.2"/>
    <row r="360" customFormat="1" ht="8.25" customHeight="1" x14ac:dyDescent="0.2"/>
    <row r="361" customFormat="1" ht="8.25" customHeight="1" x14ac:dyDescent="0.2"/>
    <row r="362" customFormat="1" ht="9" customHeight="1" x14ac:dyDescent="0.2"/>
    <row r="363" customFormat="1" ht="8.25" customHeight="1" x14ac:dyDescent="0.2"/>
    <row r="364" customFormat="1" ht="8.25" customHeight="1" x14ac:dyDescent="0.2"/>
    <row r="365" customFormat="1" ht="8.25" customHeight="1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50.1" customHeight="1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50.1" customHeight="1" x14ac:dyDescent="0.2"/>
    <row r="382" customFormat="1" ht="20.100000000000001" customHeight="1" x14ac:dyDescent="0.2"/>
    <row r="383" customFormat="1" ht="12.75" x14ac:dyDescent="0.2"/>
    <row r="384" customFormat="1" ht="12.75" x14ac:dyDescent="0.2"/>
    <row r="385" customFormat="1" ht="12.75" x14ac:dyDescent="0.2"/>
    <row r="386" customFormat="1" ht="9" customHeight="1" x14ac:dyDescent="0.2"/>
    <row r="387" customFormat="1" ht="8.25" customHeight="1" x14ac:dyDescent="0.2"/>
    <row r="388" customFormat="1" ht="12.75" customHeight="1" x14ac:dyDescent="0.2"/>
    <row r="389" customFormat="1" ht="8.25" customHeight="1" x14ac:dyDescent="0.2"/>
    <row r="390" customFormat="1" ht="8.25" customHeight="1" x14ac:dyDescent="0.2"/>
    <row r="391" customFormat="1" ht="9" customHeight="1" x14ac:dyDescent="0.2"/>
    <row r="392" customFormat="1" ht="8.25" customHeight="1" x14ac:dyDescent="0.2"/>
    <row r="393" customFormat="1" ht="8.25" customHeight="1" x14ac:dyDescent="0.2"/>
    <row r="394" customFormat="1" ht="8.25" customHeight="1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50.1" customHeight="1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50.1" customHeight="1" x14ac:dyDescent="0.2"/>
    <row r="411" customFormat="1" ht="20.100000000000001" customHeight="1" x14ac:dyDescent="0.2"/>
    <row r="412" customFormat="1" ht="12.75" x14ac:dyDescent="0.2"/>
    <row r="413" customFormat="1" ht="12.75" x14ac:dyDescent="0.2"/>
    <row r="414" customFormat="1" ht="12.75" x14ac:dyDescent="0.2"/>
    <row r="415" customFormat="1" ht="9" customHeight="1" x14ac:dyDescent="0.2"/>
    <row r="416" customFormat="1" ht="8.25" customHeight="1" x14ac:dyDescent="0.2"/>
    <row r="417" customFormat="1" ht="12.75" customHeight="1" x14ac:dyDescent="0.2"/>
    <row r="418" customFormat="1" ht="8.25" customHeight="1" x14ac:dyDescent="0.2"/>
    <row r="419" customFormat="1" ht="8.25" customHeight="1" x14ac:dyDescent="0.2"/>
    <row r="420" customFormat="1" ht="9" customHeight="1" x14ac:dyDescent="0.2"/>
    <row r="421" customFormat="1" ht="8.25" customHeight="1" x14ac:dyDescent="0.2"/>
    <row r="422" customFormat="1" ht="8.25" customHeight="1" x14ac:dyDescent="0.2"/>
    <row r="423" customFormat="1" ht="8.25" customHeight="1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50.1" customHeight="1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50.1" customHeight="1" x14ac:dyDescent="0.2"/>
    <row r="440" customFormat="1" ht="20.100000000000001" customHeight="1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customFormat="1" ht="12.75" x14ac:dyDescent="0.2"/>
    <row r="2117" spans="1:17" ht="12.7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7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selectLockedCells="1"/>
  <mergeCells count="31">
    <mergeCell ref="N5:O7"/>
    <mergeCell ref="B18:F18"/>
    <mergeCell ref="B28:F28"/>
    <mergeCell ref="B29:F29"/>
    <mergeCell ref="B30:F30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</mergeCells>
  <phoneticPr fontId="0" type="noConversion"/>
  <printOptions horizontalCentered="1"/>
  <pageMargins left="0.25" right="0.25" top="0.4" bottom="0.5" header="0.25" footer="0"/>
  <pageSetup scale="76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Brown, Kimble - OCIO-CIO, Washington, DC</cp:lastModifiedBy>
  <cp:lastPrinted>2013-06-19T18:03:19Z</cp:lastPrinted>
  <dcterms:created xsi:type="dcterms:W3CDTF">2000-01-10T18:54:20Z</dcterms:created>
  <dcterms:modified xsi:type="dcterms:W3CDTF">2019-05-16T15:42:19Z</dcterms:modified>
</cp:coreProperties>
</file>