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MB\0126 Reporting Req. under Regs. Governing Insp. &amp; Grading DY\2018 COLLECTION\"/>
    </mc:Choice>
  </mc:AlternateContent>
  <xr:revisionPtr revIDLastSave="0" documentId="13_ncr:1_{A63A3274-A8BD-4D49-BDC3-73EDFDA05A67}" xr6:coauthVersionLast="36" xr6:coauthVersionMax="36" xr10:uidLastSave="{00000000-0000-0000-0000-000000000000}"/>
  <bookViews>
    <workbookView xWindow="0" yWindow="0" windowWidth="21576" windowHeight="9336" xr2:uid="{D43668CC-73DB-4D3E-AC3B-B2760B61C05C}"/>
  </bookViews>
  <sheets>
    <sheet name="Sheet1" sheetId="1" r:id="rId1"/>
  </sheets>
  <definedNames>
    <definedName name="_xlnm.Print_Area" localSheetId="0">Sheet1!$A$4:$O$61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1" i="1" l="1"/>
  <c r="M61" i="1" l="1"/>
  <c r="I61" i="1"/>
  <c r="H61" i="1"/>
  <c r="O60" i="1"/>
  <c r="J60" i="1"/>
  <c r="L60" i="1" s="1"/>
  <c r="O59" i="1"/>
  <c r="J59" i="1"/>
  <c r="L59" i="1" s="1"/>
  <c r="O58" i="1"/>
  <c r="J58" i="1"/>
  <c r="L58" i="1" s="1"/>
  <c r="O57" i="1"/>
  <c r="J57" i="1"/>
  <c r="L57" i="1" s="1"/>
  <c r="O56" i="1"/>
  <c r="J56" i="1"/>
  <c r="L56" i="1" s="1"/>
  <c r="O55" i="1"/>
  <c r="J55" i="1"/>
  <c r="L55" i="1" s="1"/>
  <c r="M31" i="1"/>
  <c r="H31" i="1"/>
  <c r="I30" i="1"/>
  <c r="I31" i="1" s="1"/>
  <c r="H30" i="1"/>
  <c r="O29" i="1"/>
  <c r="J29" i="1"/>
  <c r="L29" i="1" s="1"/>
  <c r="O28" i="1"/>
  <c r="J28" i="1"/>
  <c r="L28" i="1" s="1"/>
  <c r="O27" i="1"/>
  <c r="J27" i="1"/>
  <c r="L27" i="1" s="1"/>
  <c r="O26" i="1"/>
  <c r="J26" i="1"/>
  <c r="L26" i="1" s="1"/>
  <c r="O25" i="1"/>
  <c r="J25" i="1"/>
  <c r="L25" i="1" s="1"/>
  <c r="O24" i="1"/>
  <c r="J24" i="1"/>
  <c r="L24" i="1" s="1"/>
  <c r="O23" i="1"/>
  <c r="J23" i="1"/>
  <c r="L23" i="1" s="1"/>
  <c r="O30" i="1" l="1"/>
  <c r="L30" i="1"/>
  <c r="L61" i="1"/>
  <c r="L31" i="1" s="1"/>
  <c r="J61" i="1"/>
  <c r="J30" i="1"/>
  <c r="O31" i="1" l="1"/>
  <c r="L32" i="1" s="1"/>
  <c r="J31" i="1"/>
  <c r="J32" i="1" s="1"/>
</calcChain>
</file>

<file path=xl/sharedStrings.xml><?xml version="1.0" encoding="utf-8"?>
<sst xmlns="http://schemas.openxmlformats.org/spreadsheetml/2006/main" count="147" uniqueCount="83">
  <si>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</si>
  <si>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</si>
  <si>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</si>
  <si>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Mintues chsanged</t>
  </si>
  <si>
    <t>Reporting Requirements Under Regulations Governing the Inspection and Grading Services of Manufactured or Processed Dairy Products</t>
  </si>
  <si>
    <t>0581-0126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</si>
  <si>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</si>
  <si>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</si>
  <si>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</si>
  <si>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</si>
  <si>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</si>
  <si>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</si>
  <si>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</si>
  <si>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</si>
  <si>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</si>
  <si>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</si>
  <si>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</si>
  <si>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</si>
  <si>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</si>
  <si>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</si>
  <si>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</si>
  <si>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</si>
  <si>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</si>
  <si>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</si>
  <si>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</si>
  <si>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</si>
  <si>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</si>
  <si>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</si>
  <si>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</si>
  <si>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</si>
  <si>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</si>
  <si>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</si>
  <si>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</si>
  <si>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</si>
  <si>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</si>
  <si>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</si>
  <si>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</si>
  <si>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</si>
  <si>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</si>
  <si>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</si>
  <si>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</si>
  <si>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</si>
  <si>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</si>
  <si>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</si>
  <si>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</si>
  <si>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</si>
  <si>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</si>
  <si>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</si>
  <si>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</si>
  <si>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</si>
  <si>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58.9 </t>
  </si>
  <si>
    <t>Equipment Review Request (Dairy)</t>
  </si>
  <si>
    <t>DA-162</t>
  </si>
  <si>
    <t>54.1007(a)</t>
  </si>
  <si>
    <t>Equipment Review Request (Livestock)</t>
  </si>
  <si>
    <t>58.9</t>
  </si>
  <si>
    <t>Application for Butter Grading Service</t>
  </si>
  <si>
    <t>DA-201B</t>
  </si>
  <si>
    <t>Cheese Grader's Memorandum</t>
  </si>
  <si>
    <t>DA-201C</t>
  </si>
  <si>
    <t>58.23</t>
  </si>
  <si>
    <t>Appeal Inspection (Dairy)</t>
  </si>
  <si>
    <t>54.1021(b)</t>
  </si>
  <si>
    <t>Appeal Inspection (Livestock)</t>
  </si>
  <si>
    <t>54.1017(e)</t>
  </si>
  <si>
    <t>Request to Display Official ID (Livestock)</t>
  </si>
  <si>
    <t>DA-156</t>
  </si>
  <si>
    <t>SUBTOTAL</t>
  </si>
  <si>
    <t>TOTAL OF ALL PAGES</t>
  </si>
  <si>
    <t>TOTAL - COLUMNS "F" AND "I" = OMB 831, 13 b; COLUMNS "H" AND "K" = OMB 831, 13c</t>
  </si>
  <si>
    <t xml:space="preserve">58.50(d)&amp;(e) </t>
  </si>
  <si>
    <t xml:space="preserve">58.49    </t>
  </si>
  <si>
    <t>Application to Use Official ID (Dairy)</t>
  </si>
  <si>
    <t>DA-155</t>
  </si>
  <si>
    <t xml:space="preserve">54.1016  </t>
  </si>
  <si>
    <t>Application to Use Official ID (Livestock)</t>
  </si>
  <si>
    <t>58.51</t>
  </si>
  <si>
    <t xml:space="preserve">Labeling Requirements (includes typesetting of shields, stamping or perforating date packed and certificate code number on carton).  </t>
  </si>
  <si>
    <t>None</t>
  </si>
  <si>
    <t>54.1019</t>
  </si>
  <si>
    <t xml:space="preserve">Request to Validate a Prior Meat and Poultry Equipment Acceptance </t>
  </si>
  <si>
    <t>DA-157</t>
  </si>
  <si>
    <t>Request to Display Official ID (Dairy)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</si>
</sst>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mmmm\ d\,\ yy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2" fontId="2" fillId="0" borderId="0" xfId="0" applyNumberFormat="1" applyFont="1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0" fontId="2" fillId="0" borderId="0" xfId="0" applyFont="1" applyBorder="1" applyProtection="1">
      <protection locked="0"/>
    </xf>
    <xf numFmtId="0" fontId="7" fillId="0" borderId="2" xfId="0" applyFont="1" applyBorder="1" applyAlignment="1" applyProtection="1">
      <alignment horizontal="left" vertical="top" wrapText="1"/>
    </xf>
    <xf numFmtId="0" fontId="0" fillId="0" borderId="4" xfId="0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Protection="1"/>
    <xf numFmtId="2" fontId="2" fillId="0" borderId="6" xfId="0" applyNumberFormat="1" applyFont="1" applyBorder="1" applyProtection="1"/>
    <xf numFmtId="0" fontId="8" fillId="0" borderId="0" xfId="0" applyFont="1" applyProtection="1"/>
    <xf numFmtId="2" fontId="2" fillId="0" borderId="7" xfId="0" applyNumberFormat="1" applyFont="1" applyBorder="1" applyProtection="1"/>
    <xf numFmtId="0" fontId="9" fillId="0" borderId="0" xfId="0" applyFont="1" applyProtection="1"/>
    <xf numFmtId="0" fontId="2" fillId="0" borderId="5" xfId="0" applyFont="1" applyBorder="1" applyAlignment="1" applyProtection="1">
      <alignment wrapText="1"/>
    </xf>
    <xf numFmtId="0" fontId="2" fillId="0" borderId="9" xfId="0" applyFont="1" applyBorder="1" applyProtection="1"/>
    <xf numFmtId="0" fontId="2" fillId="0" borderId="0" xfId="0" applyFont="1" applyBorder="1" applyProtection="1"/>
    <xf numFmtId="0" fontId="2" fillId="0" borderId="10" xfId="0" applyFont="1" applyBorder="1" applyProtection="1"/>
    <xf numFmtId="0" fontId="2" fillId="0" borderId="10" xfId="0" applyFont="1" applyBorder="1" applyAlignment="1" applyProtection="1">
      <alignment horizontal="center" wrapText="1"/>
    </xf>
    <xf numFmtId="0" fontId="2" fillId="0" borderId="4" xfId="0" applyFont="1" applyBorder="1" applyProtection="1"/>
    <xf numFmtId="0" fontId="2" fillId="0" borderId="9" xfId="0" applyFont="1" applyBorder="1" applyAlignment="1" applyProtection="1">
      <alignment horizontal="center"/>
    </xf>
    <xf numFmtId="2" fontId="13" fillId="0" borderId="6" xfId="0" applyNumberFormat="1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 wrapText="1"/>
    </xf>
    <xf numFmtId="0" fontId="14" fillId="0" borderId="6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2" fontId="14" fillId="0" borderId="10" xfId="0" applyNumberFormat="1" applyFont="1" applyBorder="1" applyAlignment="1" applyProtection="1">
      <alignment horizontal="center"/>
    </xf>
    <xf numFmtId="4" fontId="2" fillId="0" borderId="0" xfId="0" applyNumberFormat="1" applyFont="1"/>
    <xf numFmtId="0" fontId="2" fillId="0" borderId="10" xfId="0" applyFont="1" applyBorder="1" applyAlignment="1" applyProtection="1">
      <alignment wrapText="1"/>
    </xf>
    <xf numFmtId="0" fontId="14" fillId="0" borderId="11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horizontal="center"/>
    </xf>
    <xf numFmtId="2" fontId="14" fillId="0" borderId="7" xfId="0" applyNumberFormat="1" applyFont="1" applyBorder="1" applyAlignment="1" applyProtection="1">
      <alignment horizontal="center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164" fontId="8" fillId="0" borderId="10" xfId="0" applyNumberFormat="1" applyFont="1" applyBorder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</xf>
    <xf numFmtId="4" fontId="8" fillId="0" borderId="10" xfId="0" applyNumberFormat="1" applyFont="1" applyBorder="1" applyAlignment="1">
      <alignment vertical="center"/>
    </xf>
    <xf numFmtId="3" fontId="8" fillId="0" borderId="10" xfId="0" applyNumberFormat="1" applyFont="1" applyBorder="1" applyAlignment="1" applyProtection="1">
      <alignment vertical="center"/>
      <protection locked="0"/>
    </xf>
    <xf numFmtId="166" fontId="8" fillId="0" borderId="10" xfId="0" applyNumberFormat="1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43" fontId="3" fillId="0" borderId="0" xfId="1" applyFont="1"/>
    <xf numFmtId="1" fontId="8" fillId="0" borderId="9" xfId="0" applyNumberFormat="1" applyFont="1" applyBorder="1" applyAlignment="1" applyProtection="1">
      <alignment horizontal="left" vertical="center"/>
    </xf>
    <xf numFmtId="49" fontId="8" fillId="0" borderId="9" xfId="0" applyNumberFormat="1" applyFont="1" applyBorder="1" applyAlignment="1" applyProtection="1">
      <alignment horizontal="left" vertical="center" wrapText="1"/>
    </xf>
    <xf numFmtId="4" fontId="8" fillId="0" borderId="15" xfId="0" applyNumberFormat="1" applyFont="1" applyBorder="1" applyAlignment="1" applyProtection="1">
      <alignment vertical="center"/>
    </xf>
    <xf numFmtId="1" fontId="8" fillId="0" borderId="9" xfId="0" applyNumberFormat="1" applyFont="1" applyBorder="1" applyAlignment="1" applyProtection="1">
      <alignment vertical="center"/>
    </xf>
    <xf numFmtId="4" fontId="8" fillId="0" borderId="9" xfId="0" applyNumberFormat="1" applyFont="1" applyBorder="1" applyAlignment="1" applyProtection="1">
      <alignment vertical="center"/>
    </xf>
    <xf numFmtId="3" fontId="8" fillId="0" borderId="9" xfId="0" applyNumberFormat="1" applyFont="1" applyBorder="1" applyAlignment="1" applyProtection="1">
      <alignment vertical="center"/>
    </xf>
    <xf numFmtId="0" fontId="3" fillId="0" borderId="0" xfId="0" applyFont="1" applyProtection="1"/>
    <xf numFmtId="4" fontId="8" fillId="0" borderId="0" xfId="0" applyNumberFormat="1" applyFont="1" applyProtection="1"/>
    <xf numFmtId="0" fontId="2" fillId="0" borderId="3" xfId="0" applyFont="1" applyBorder="1" applyProtection="1"/>
    <xf numFmtId="1" fontId="8" fillId="0" borderId="16" xfId="0" applyNumberFormat="1" applyFont="1" applyBorder="1" applyAlignment="1" applyProtection="1">
      <alignment horizontal="left" vertical="center"/>
    </xf>
    <xf numFmtId="49" fontId="8" fillId="0" borderId="16" xfId="0" applyNumberFormat="1" applyFont="1" applyBorder="1" applyAlignment="1" applyProtection="1">
      <alignment horizontal="left" vertical="center" wrapText="1"/>
    </xf>
    <xf numFmtId="4" fontId="8" fillId="0" borderId="16" xfId="0" applyNumberFormat="1" applyFont="1" applyBorder="1" applyAlignment="1" applyProtection="1">
      <alignment vertical="center"/>
    </xf>
    <xf numFmtId="1" fontId="8" fillId="0" borderId="16" xfId="0" applyNumberFormat="1" applyFont="1" applyBorder="1" applyAlignment="1" applyProtection="1">
      <alignment vertical="center"/>
    </xf>
    <xf numFmtId="4" fontId="2" fillId="0" borderId="0" xfId="0" applyNumberFormat="1" applyFont="1" applyProtection="1"/>
    <xf numFmtId="0" fontId="2" fillId="0" borderId="18" xfId="0" applyFont="1" applyBorder="1" applyProtection="1"/>
    <xf numFmtId="4" fontId="17" fillId="0" borderId="16" xfId="0" applyNumberFormat="1" applyFont="1" applyBorder="1" applyAlignment="1" applyProtection="1">
      <alignment vertical="center"/>
    </xf>
    <xf numFmtId="3" fontId="16" fillId="0" borderId="16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wrapText="1"/>
    </xf>
    <xf numFmtId="2" fontId="2" fillId="0" borderId="0" xfId="0" applyNumberFormat="1" applyFont="1" applyBorder="1" applyProtection="1"/>
    <xf numFmtId="0" fontId="2" fillId="0" borderId="1" xfId="0" applyFont="1" applyBorder="1" applyAlignment="1" applyProtection="1">
      <alignment wrapText="1"/>
    </xf>
    <xf numFmtId="2" fontId="2" fillId="0" borderId="1" xfId="0" applyNumberFormat="1" applyFont="1" applyBorder="1" applyProtection="1"/>
    <xf numFmtId="0" fontId="2" fillId="0" borderId="13" xfId="0" applyFont="1" applyBorder="1" applyProtection="1"/>
    <xf numFmtId="1" fontId="8" fillId="0" borderId="15" xfId="0" applyNumberFormat="1" applyFont="1" applyBorder="1" applyAlignment="1" applyProtection="1">
      <alignment horizontal="left" vertical="center"/>
    </xf>
    <xf numFmtId="49" fontId="8" fillId="0" borderId="15" xfId="0" applyNumberFormat="1" applyFont="1" applyBorder="1" applyAlignment="1" applyProtection="1">
      <alignment horizontal="left" vertical="center" wrapText="1"/>
    </xf>
    <xf numFmtId="1" fontId="8" fillId="0" borderId="15" xfId="0" applyNumberFormat="1" applyFont="1" applyBorder="1" applyAlignment="1" applyProtection="1">
      <alignment vertical="center"/>
    </xf>
    <xf numFmtId="3" fontId="8" fillId="0" borderId="15" xfId="0" applyNumberFormat="1" applyFont="1" applyBorder="1" applyAlignment="1" applyProtection="1">
      <alignment vertical="center"/>
    </xf>
    <xf numFmtId="2" fontId="2" fillId="0" borderId="6" xfId="0" applyNumberFormat="1" applyFont="1" applyBorder="1"/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0" fillId="0" borderId="4" xfId="0" applyBorder="1" applyAlignment="1" applyProtection="1"/>
    <xf numFmtId="164" fontId="0" fillId="0" borderId="5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165" fontId="8" fillId="0" borderId="0" xfId="0" applyNumberFormat="1" applyFont="1" applyBorder="1" applyAlignment="1" applyProtection="1">
      <alignment horizontal="center" vertical="center"/>
    </xf>
    <xf numFmtId="165" fontId="8" fillId="0" borderId="6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65" fontId="8" fillId="0" borderId="7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2" fontId="11" fillId="0" borderId="3" xfId="0" applyNumberFormat="1" applyFont="1" applyBorder="1" applyAlignment="1" applyProtection="1">
      <alignment horizontal="center" vertical="center"/>
    </xf>
    <xf numFmtId="2" fontId="11" fillId="0" borderId="4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7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2" fontId="12" fillId="0" borderId="2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6" fillId="0" borderId="12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49" fontId="1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16" fillId="0" borderId="17" xfId="0" applyNumberFormat="1" applyFont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7EA4-AD6A-4D07-8741-5062B53F5E9A}">
  <sheetPr>
    <pageSetUpPr fitToPage="1"/>
  </sheetPr>
  <dimension ref="A1:IV61"/>
  <sheetViews>
    <sheetView tabSelected="1" workbookViewId="0">
      <selection activeCell="B55" sqref="B55:F55"/>
    </sheetView>
  </sheetViews>
  <sheetFormatPr defaultRowHeight="18" x14ac:dyDescent="0.35"/>
  <cols>
    <col min="1" max="1" width="11.109375" style="1" customWidth="1"/>
    <col min="2" max="6" width="7.6640625" style="1" customWidth="1"/>
    <col min="7" max="7" width="10.33203125" style="2" customWidth="1"/>
    <col min="8" max="8" width="9.109375" style="3"/>
    <col min="9" max="9" width="11.5546875" style="3" bestFit="1" customWidth="1"/>
    <col min="10" max="10" width="14" style="4" customWidth="1"/>
    <col min="11" max="11" width="9.109375" style="3"/>
    <col min="12" max="12" width="9.44140625" style="1" bestFit="1" customWidth="1"/>
    <col min="13" max="14" width="9.109375" style="3"/>
    <col min="15" max="15" width="9.109375" style="76"/>
    <col min="16" max="18" width="9.109375" style="1"/>
    <col min="19" max="19" width="9.109375" style="6"/>
    <col min="20" max="20" width="13.5546875" style="6" bestFit="1" customWidth="1"/>
    <col min="21" max="21" width="9.109375" style="6"/>
    <col min="22" max="256" width="9.109375" style="1"/>
    <col min="257" max="257" width="11.109375" style="1" customWidth="1"/>
    <col min="258" max="262" width="7.6640625" style="1" customWidth="1"/>
    <col min="263" max="263" width="10.33203125" style="1" customWidth="1"/>
    <col min="264" max="264" width="9.109375" style="1"/>
    <col min="265" max="265" width="11.5546875" style="1" bestFit="1" customWidth="1"/>
    <col min="266" max="266" width="14" style="1" customWidth="1"/>
    <col min="267" max="267" width="9.109375" style="1"/>
    <col min="268" max="268" width="9.44140625" style="1" bestFit="1" customWidth="1"/>
    <col min="269" max="275" width="9.109375" style="1"/>
    <col min="276" max="276" width="13.5546875" style="1" bestFit="1" customWidth="1"/>
    <col min="277" max="512" width="9.109375" style="1"/>
    <col min="513" max="513" width="11.109375" style="1" customWidth="1"/>
    <col min="514" max="518" width="7.6640625" style="1" customWidth="1"/>
    <col min="519" max="519" width="10.33203125" style="1" customWidth="1"/>
    <col min="520" max="520" width="9.109375" style="1"/>
    <col min="521" max="521" width="11.5546875" style="1" bestFit="1" customWidth="1"/>
    <col min="522" max="522" width="14" style="1" customWidth="1"/>
    <col min="523" max="523" width="9.109375" style="1"/>
    <col min="524" max="524" width="9.44140625" style="1" bestFit="1" customWidth="1"/>
    <col min="525" max="531" width="9.109375" style="1"/>
    <col min="532" max="532" width="13.5546875" style="1" bestFit="1" customWidth="1"/>
    <col min="533" max="768" width="9.109375" style="1"/>
    <col min="769" max="769" width="11.109375" style="1" customWidth="1"/>
    <col min="770" max="774" width="7.6640625" style="1" customWidth="1"/>
    <col min="775" max="775" width="10.33203125" style="1" customWidth="1"/>
    <col min="776" max="776" width="9.109375" style="1"/>
    <col min="777" max="777" width="11.5546875" style="1" bestFit="1" customWidth="1"/>
    <col min="778" max="778" width="14" style="1" customWidth="1"/>
    <col min="779" max="779" width="9.109375" style="1"/>
    <col min="780" max="780" width="9.44140625" style="1" bestFit="1" customWidth="1"/>
    <col min="781" max="787" width="9.109375" style="1"/>
    <col min="788" max="788" width="13.5546875" style="1" bestFit="1" customWidth="1"/>
    <col min="789" max="1024" width="9.109375" style="1"/>
    <col min="1025" max="1025" width="11.109375" style="1" customWidth="1"/>
    <col min="1026" max="1030" width="7.6640625" style="1" customWidth="1"/>
    <col min="1031" max="1031" width="10.33203125" style="1" customWidth="1"/>
    <col min="1032" max="1032" width="9.109375" style="1"/>
    <col min="1033" max="1033" width="11.5546875" style="1" bestFit="1" customWidth="1"/>
    <col min="1034" max="1034" width="14" style="1" customWidth="1"/>
    <col min="1035" max="1035" width="9.109375" style="1"/>
    <col min="1036" max="1036" width="9.44140625" style="1" bestFit="1" customWidth="1"/>
    <col min="1037" max="1043" width="9.109375" style="1"/>
    <col min="1044" max="1044" width="13.5546875" style="1" bestFit="1" customWidth="1"/>
    <col min="1045" max="1280" width="9.109375" style="1"/>
    <col min="1281" max="1281" width="11.109375" style="1" customWidth="1"/>
    <col min="1282" max="1286" width="7.6640625" style="1" customWidth="1"/>
    <col min="1287" max="1287" width="10.33203125" style="1" customWidth="1"/>
    <col min="1288" max="1288" width="9.109375" style="1"/>
    <col min="1289" max="1289" width="11.5546875" style="1" bestFit="1" customWidth="1"/>
    <col min="1290" max="1290" width="14" style="1" customWidth="1"/>
    <col min="1291" max="1291" width="9.109375" style="1"/>
    <col min="1292" max="1292" width="9.44140625" style="1" bestFit="1" customWidth="1"/>
    <col min="1293" max="1299" width="9.109375" style="1"/>
    <col min="1300" max="1300" width="13.5546875" style="1" bestFit="1" customWidth="1"/>
    <col min="1301" max="1536" width="9.109375" style="1"/>
    <col min="1537" max="1537" width="11.109375" style="1" customWidth="1"/>
    <col min="1538" max="1542" width="7.6640625" style="1" customWidth="1"/>
    <col min="1543" max="1543" width="10.33203125" style="1" customWidth="1"/>
    <col min="1544" max="1544" width="9.109375" style="1"/>
    <col min="1545" max="1545" width="11.5546875" style="1" bestFit="1" customWidth="1"/>
    <col min="1546" max="1546" width="14" style="1" customWidth="1"/>
    <col min="1547" max="1547" width="9.109375" style="1"/>
    <col min="1548" max="1548" width="9.44140625" style="1" bestFit="1" customWidth="1"/>
    <col min="1549" max="1555" width="9.109375" style="1"/>
    <col min="1556" max="1556" width="13.5546875" style="1" bestFit="1" customWidth="1"/>
    <col min="1557" max="1792" width="9.109375" style="1"/>
    <col min="1793" max="1793" width="11.109375" style="1" customWidth="1"/>
    <col min="1794" max="1798" width="7.6640625" style="1" customWidth="1"/>
    <col min="1799" max="1799" width="10.33203125" style="1" customWidth="1"/>
    <col min="1800" max="1800" width="9.109375" style="1"/>
    <col min="1801" max="1801" width="11.5546875" style="1" bestFit="1" customWidth="1"/>
    <col min="1802" max="1802" width="14" style="1" customWidth="1"/>
    <col min="1803" max="1803" width="9.109375" style="1"/>
    <col min="1804" max="1804" width="9.44140625" style="1" bestFit="1" customWidth="1"/>
    <col min="1805" max="1811" width="9.109375" style="1"/>
    <col min="1812" max="1812" width="13.5546875" style="1" bestFit="1" customWidth="1"/>
    <col min="1813" max="2048" width="9.109375" style="1"/>
    <col min="2049" max="2049" width="11.109375" style="1" customWidth="1"/>
    <col min="2050" max="2054" width="7.6640625" style="1" customWidth="1"/>
    <col min="2055" max="2055" width="10.33203125" style="1" customWidth="1"/>
    <col min="2056" max="2056" width="9.109375" style="1"/>
    <col min="2057" max="2057" width="11.5546875" style="1" bestFit="1" customWidth="1"/>
    <col min="2058" max="2058" width="14" style="1" customWidth="1"/>
    <col min="2059" max="2059" width="9.109375" style="1"/>
    <col min="2060" max="2060" width="9.44140625" style="1" bestFit="1" customWidth="1"/>
    <col min="2061" max="2067" width="9.109375" style="1"/>
    <col min="2068" max="2068" width="13.5546875" style="1" bestFit="1" customWidth="1"/>
    <col min="2069" max="2304" width="9.109375" style="1"/>
    <col min="2305" max="2305" width="11.109375" style="1" customWidth="1"/>
    <col min="2306" max="2310" width="7.6640625" style="1" customWidth="1"/>
    <col min="2311" max="2311" width="10.33203125" style="1" customWidth="1"/>
    <col min="2312" max="2312" width="9.109375" style="1"/>
    <col min="2313" max="2313" width="11.5546875" style="1" bestFit="1" customWidth="1"/>
    <col min="2314" max="2314" width="14" style="1" customWidth="1"/>
    <col min="2315" max="2315" width="9.109375" style="1"/>
    <col min="2316" max="2316" width="9.44140625" style="1" bestFit="1" customWidth="1"/>
    <col min="2317" max="2323" width="9.109375" style="1"/>
    <col min="2324" max="2324" width="13.5546875" style="1" bestFit="1" customWidth="1"/>
    <col min="2325" max="2560" width="9.109375" style="1"/>
    <col min="2561" max="2561" width="11.109375" style="1" customWidth="1"/>
    <col min="2562" max="2566" width="7.6640625" style="1" customWidth="1"/>
    <col min="2567" max="2567" width="10.33203125" style="1" customWidth="1"/>
    <col min="2568" max="2568" width="9.109375" style="1"/>
    <col min="2569" max="2569" width="11.5546875" style="1" bestFit="1" customWidth="1"/>
    <col min="2570" max="2570" width="14" style="1" customWidth="1"/>
    <col min="2571" max="2571" width="9.109375" style="1"/>
    <col min="2572" max="2572" width="9.44140625" style="1" bestFit="1" customWidth="1"/>
    <col min="2573" max="2579" width="9.109375" style="1"/>
    <col min="2580" max="2580" width="13.5546875" style="1" bestFit="1" customWidth="1"/>
    <col min="2581" max="2816" width="9.109375" style="1"/>
    <col min="2817" max="2817" width="11.109375" style="1" customWidth="1"/>
    <col min="2818" max="2822" width="7.6640625" style="1" customWidth="1"/>
    <col min="2823" max="2823" width="10.33203125" style="1" customWidth="1"/>
    <col min="2824" max="2824" width="9.109375" style="1"/>
    <col min="2825" max="2825" width="11.5546875" style="1" bestFit="1" customWidth="1"/>
    <col min="2826" max="2826" width="14" style="1" customWidth="1"/>
    <col min="2827" max="2827" width="9.109375" style="1"/>
    <col min="2828" max="2828" width="9.44140625" style="1" bestFit="1" customWidth="1"/>
    <col min="2829" max="2835" width="9.109375" style="1"/>
    <col min="2836" max="2836" width="13.5546875" style="1" bestFit="1" customWidth="1"/>
    <col min="2837" max="3072" width="9.109375" style="1"/>
    <col min="3073" max="3073" width="11.109375" style="1" customWidth="1"/>
    <col min="3074" max="3078" width="7.6640625" style="1" customWidth="1"/>
    <col min="3079" max="3079" width="10.33203125" style="1" customWidth="1"/>
    <col min="3080" max="3080" width="9.109375" style="1"/>
    <col min="3081" max="3081" width="11.5546875" style="1" bestFit="1" customWidth="1"/>
    <col min="3082" max="3082" width="14" style="1" customWidth="1"/>
    <col min="3083" max="3083" width="9.109375" style="1"/>
    <col min="3084" max="3084" width="9.44140625" style="1" bestFit="1" customWidth="1"/>
    <col min="3085" max="3091" width="9.109375" style="1"/>
    <col min="3092" max="3092" width="13.5546875" style="1" bestFit="1" customWidth="1"/>
    <col min="3093" max="3328" width="9.109375" style="1"/>
    <col min="3329" max="3329" width="11.109375" style="1" customWidth="1"/>
    <col min="3330" max="3334" width="7.6640625" style="1" customWidth="1"/>
    <col min="3335" max="3335" width="10.33203125" style="1" customWidth="1"/>
    <col min="3336" max="3336" width="9.109375" style="1"/>
    <col min="3337" max="3337" width="11.5546875" style="1" bestFit="1" customWidth="1"/>
    <col min="3338" max="3338" width="14" style="1" customWidth="1"/>
    <col min="3339" max="3339" width="9.109375" style="1"/>
    <col min="3340" max="3340" width="9.44140625" style="1" bestFit="1" customWidth="1"/>
    <col min="3341" max="3347" width="9.109375" style="1"/>
    <col min="3348" max="3348" width="13.5546875" style="1" bestFit="1" customWidth="1"/>
    <col min="3349" max="3584" width="9.109375" style="1"/>
    <col min="3585" max="3585" width="11.109375" style="1" customWidth="1"/>
    <col min="3586" max="3590" width="7.6640625" style="1" customWidth="1"/>
    <col min="3591" max="3591" width="10.33203125" style="1" customWidth="1"/>
    <col min="3592" max="3592" width="9.109375" style="1"/>
    <col min="3593" max="3593" width="11.5546875" style="1" bestFit="1" customWidth="1"/>
    <col min="3594" max="3594" width="14" style="1" customWidth="1"/>
    <col min="3595" max="3595" width="9.109375" style="1"/>
    <col min="3596" max="3596" width="9.44140625" style="1" bestFit="1" customWidth="1"/>
    <col min="3597" max="3603" width="9.109375" style="1"/>
    <col min="3604" max="3604" width="13.5546875" style="1" bestFit="1" customWidth="1"/>
    <col min="3605" max="3840" width="9.109375" style="1"/>
    <col min="3841" max="3841" width="11.109375" style="1" customWidth="1"/>
    <col min="3842" max="3846" width="7.6640625" style="1" customWidth="1"/>
    <col min="3847" max="3847" width="10.33203125" style="1" customWidth="1"/>
    <col min="3848" max="3848" width="9.109375" style="1"/>
    <col min="3849" max="3849" width="11.5546875" style="1" bestFit="1" customWidth="1"/>
    <col min="3850" max="3850" width="14" style="1" customWidth="1"/>
    <col min="3851" max="3851" width="9.109375" style="1"/>
    <col min="3852" max="3852" width="9.44140625" style="1" bestFit="1" customWidth="1"/>
    <col min="3853" max="3859" width="9.109375" style="1"/>
    <col min="3860" max="3860" width="13.5546875" style="1" bestFit="1" customWidth="1"/>
    <col min="3861" max="4096" width="9.109375" style="1"/>
    <col min="4097" max="4097" width="11.109375" style="1" customWidth="1"/>
    <col min="4098" max="4102" width="7.6640625" style="1" customWidth="1"/>
    <col min="4103" max="4103" width="10.33203125" style="1" customWidth="1"/>
    <col min="4104" max="4104" width="9.109375" style="1"/>
    <col min="4105" max="4105" width="11.5546875" style="1" bestFit="1" customWidth="1"/>
    <col min="4106" max="4106" width="14" style="1" customWidth="1"/>
    <col min="4107" max="4107" width="9.109375" style="1"/>
    <col min="4108" max="4108" width="9.44140625" style="1" bestFit="1" customWidth="1"/>
    <col min="4109" max="4115" width="9.109375" style="1"/>
    <col min="4116" max="4116" width="13.5546875" style="1" bestFit="1" customWidth="1"/>
    <col min="4117" max="4352" width="9.109375" style="1"/>
    <col min="4353" max="4353" width="11.109375" style="1" customWidth="1"/>
    <col min="4354" max="4358" width="7.6640625" style="1" customWidth="1"/>
    <col min="4359" max="4359" width="10.33203125" style="1" customWidth="1"/>
    <col min="4360" max="4360" width="9.109375" style="1"/>
    <col min="4361" max="4361" width="11.5546875" style="1" bestFit="1" customWidth="1"/>
    <col min="4362" max="4362" width="14" style="1" customWidth="1"/>
    <col min="4363" max="4363" width="9.109375" style="1"/>
    <col min="4364" max="4364" width="9.44140625" style="1" bestFit="1" customWidth="1"/>
    <col min="4365" max="4371" width="9.109375" style="1"/>
    <col min="4372" max="4372" width="13.5546875" style="1" bestFit="1" customWidth="1"/>
    <col min="4373" max="4608" width="9.109375" style="1"/>
    <col min="4609" max="4609" width="11.109375" style="1" customWidth="1"/>
    <col min="4610" max="4614" width="7.6640625" style="1" customWidth="1"/>
    <col min="4615" max="4615" width="10.33203125" style="1" customWidth="1"/>
    <col min="4616" max="4616" width="9.109375" style="1"/>
    <col min="4617" max="4617" width="11.5546875" style="1" bestFit="1" customWidth="1"/>
    <col min="4618" max="4618" width="14" style="1" customWidth="1"/>
    <col min="4619" max="4619" width="9.109375" style="1"/>
    <col min="4620" max="4620" width="9.44140625" style="1" bestFit="1" customWidth="1"/>
    <col min="4621" max="4627" width="9.109375" style="1"/>
    <col min="4628" max="4628" width="13.5546875" style="1" bestFit="1" customWidth="1"/>
    <col min="4629" max="4864" width="9.109375" style="1"/>
    <col min="4865" max="4865" width="11.109375" style="1" customWidth="1"/>
    <col min="4866" max="4870" width="7.6640625" style="1" customWidth="1"/>
    <col min="4871" max="4871" width="10.33203125" style="1" customWidth="1"/>
    <col min="4872" max="4872" width="9.109375" style="1"/>
    <col min="4873" max="4873" width="11.5546875" style="1" bestFit="1" customWidth="1"/>
    <col min="4874" max="4874" width="14" style="1" customWidth="1"/>
    <col min="4875" max="4875" width="9.109375" style="1"/>
    <col min="4876" max="4876" width="9.44140625" style="1" bestFit="1" customWidth="1"/>
    <col min="4877" max="4883" width="9.109375" style="1"/>
    <col min="4884" max="4884" width="13.5546875" style="1" bestFit="1" customWidth="1"/>
    <col min="4885" max="5120" width="9.109375" style="1"/>
    <col min="5121" max="5121" width="11.109375" style="1" customWidth="1"/>
    <col min="5122" max="5126" width="7.6640625" style="1" customWidth="1"/>
    <col min="5127" max="5127" width="10.33203125" style="1" customWidth="1"/>
    <col min="5128" max="5128" width="9.109375" style="1"/>
    <col min="5129" max="5129" width="11.5546875" style="1" bestFit="1" customWidth="1"/>
    <col min="5130" max="5130" width="14" style="1" customWidth="1"/>
    <col min="5131" max="5131" width="9.109375" style="1"/>
    <col min="5132" max="5132" width="9.44140625" style="1" bestFit="1" customWidth="1"/>
    <col min="5133" max="5139" width="9.109375" style="1"/>
    <col min="5140" max="5140" width="13.5546875" style="1" bestFit="1" customWidth="1"/>
    <col min="5141" max="5376" width="9.109375" style="1"/>
    <col min="5377" max="5377" width="11.109375" style="1" customWidth="1"/>
    <col min="5378" max="5382" width="7.6640625" style="1" customWidth="1"/>
    <col min="5383" max="5383" width="10.33203125" style="1" customWidth="1"/>
    <col min="5384" max="5384" width="9.109375" style="1"/>
    <col min="5385" max="5385" width="11.5546875" style="1" bestFit="1" customWidth="1"/>
    <col min="5386" max="5386" width="14" style="1" customWidth="1"/>
    <col min="5387" max="5387" width="9.109375" style="1"/>
    <col min="5388" max="5388" width="9.44140625" style="1" bestFit="1" customWidth="1"/>
    <col min="5389" max="5395" width="9.109375" style="1"/>
    <col min="5396" max="5396" width="13.5546875" style="1" bestFit="1" customWidth="1"/>
    <col min="5397" max="5632" width="9.109375" style="1"/>
    <col min="5633" max="5633" width="11.109375" style="1" customWidth="1"/>
    <col min="5634" max="5638" width="7.6640625" style="1" customWidth="1"/>
    <col min="5639" max="5639" width="10.33203125" style="1" customWidth="1"/>
    <col min="5640" max="5640" width="9.109375" style="1"/>
    <col min="5641" max="5641" width="11.5546875" style="1" bestFit="1" customWidth="1"/>
    <col min="5642" max="5642" width="14" style="1" customWidth="1"/>
    <col min="5643" max="5643" width="9.109375" style="1"/>
    <col min="5644" max="5644" width="9.44140625" style="1" bestFit="1" customWidth="1"/>
    <col min="5645" max="5651" width="9.109375" style="1"/>
    <col min="5652" max="5652" width="13.5546875" style="1" bestFit="1" customWidth="1"/>
    <col min="5653" max="5888" width="9.109375" style="1"/>
    <col min="5889" max="5889" width="11.109375" style="1" customWidth="1"/>
    <col min="5890" max="5894" width="7.6640625" style="1" customWidth="1"/>
    <col min="5895" max="5895" width="10.33203125" style="1" customWidth="1"/>
    <col min="5896" max="5896" width="9.109375" style="1"/>
    <col min="5897" max="5897" width="11.5546875" style="1" bestFit="1" customWidth="1"/>
    <col min="5898" max="5898" width="14" style="1" customWidth="1"/>
    <col min="5899" max="5899" width="9.109375" style="1"/>
    <col min="5900" max="5900" width="9.44140625" style="1" bestFit="1" customWidth="1"/>
    <col min="5901" max="5907" width="9.109375" style="1"/>
    <col min="5908" max="5908" width="13.5546875" style="1" bestFit="1" customWidth="1"/>
    <col min="5909" max="6144" width="9.109375" style="1"/>
    <col min="6145" max="6145" width="11.109375" style="1" customWidth="1"/>
    <col min="6146" max="6150" width="7.6640625" style="1" customWidth="1"/>
    <col min="6151" max="6151" width="10.33203125" style="1" customWidth="1"/>
    <col min="6152" max="6152" width="9.109375" style="1"/>
    <col min="6153" max="6153" width="11.5546875" style="1" bestFit="1" customWidth="1"/>
    <col min="6154" max="6154" width="14" style="1" customWidth="1"/>
    <col min="6155" max="6155" width="9.109375" style="1"/>
    <col min="6156" max="6156" width="9.44140625" style="1" bestFit="1" customWidth="1"/>
    <col min="6157" max="6163" width="9.109375" style="1"/>
    <col min="6164" max="6164" width="13.5546875" style="1" bestFit="1" customWidth="1"/>
    <col min="6165" max="6400" width="9.109375" style="1"/>
    <col min="6401" max="6401" width="11.109375" style="1" customWidth="1"/>
    <col min="6402" max="6406" width="7.6640625" style="1" customWidth="1"/>
    <col min="6407" max="6407" width="10.33203125" style="1" customWidth="1"/>
    <col min="6408" max="6408" width="9.109375" style="1"/>
    <col min="6409" max="6409" width="11.5546875" style="1" bestFit="1" customWidth="1"/>
    <col min="6410" max="6410" width="14" style="1" customWidth="1"/>
    <col min="6411" max="6411" width="9.109375" style="1"/>
    <col min="6412" max="6412" width="9.44140625" style="1" bestFit="1" customWidth="1"/>
    <col min="6413" max="6419" width="9.109375" style="1"/>
    <col min="6420" max="6420" width="13.5546875" style="1" bestFit="1" customWidth="1"/>
    <col min="6421" max="6656" width="9.109375" style="1"/>
    <col min="6657" max="6657" width="11.109375" style="1" customWidth="1"/>
    <col min="6658" max="6662" width="7.6640625" style="1" customWidth="1"/>
    <col min="6663" max="6663" width="10.33203125" style="1" customWidth="1"/>
    <col min="6664" max="6664" width="9.109375" style="1"/>
    <col min="6665" max="6665" width="11.5546875" style="1" bestFit="1" customWidth="1"/>
    <col min="6666" max="6666" width="14" style="1" customWidth="1"/>
    <col min="6667" max="6667" width="9.109375" style="1"/>
    <col min="6668" max="6668" width="9.44140625" style="1" bestFit="1" customWidth="1"/>
    <col min="6669" max="6675" width="9.109375" style="1"/>
    <col min="6676" max="6676" width="13.5546875" style="1" bestFit="1" customWidth="1"/>
    <col min="6677" max="6912" width="9.109375" style="1"/>
    <col min="6913" max="6913" width="11.109375" style="1" customWidth="1"/>
    <col min="6914" max="6918" width="7.6640625" style="1" customWidth="1"/>
    <col min="6919" max="6919" width="10.33203125" style="1" customWidth="1"/>
    <col min="6920" max="6920" width="9.109375" style="1"/>
    <col min="6921" max="6921" width="11.5546875" style="1" bestFit="1" customWidth="1"/>
    <col min="6922" max="6922" width="14" style="1" customWidth="1"/>
    <col min="6923" max="6923" width="9.109375" style="1"/>
    <col min="6924" max="6924" width="9.44140625" style="1" bestFit="1" customWidth="1"/>
    <col min="6925" max="6931" width="9.109375" style="1"/>
    <col min="6932" max="6932" width="13.5546875" style="1" bestFit="1" customWidth="1"/>
    <col min="6933" max="7168" width="9.109375" style="1"/>
    <col min="7169" max="7169" width="11.109375" style="1" customWidth="1"/>
    <col min="7170" max="7174" width="7.6640625" style="1" customWidth="1"/>
    <col min="7175" max="7175" width="10.33203125" style="1" customWidth="1"/>
    <col min="7176" max="7176" width="9.109375" style="1"/>
    <col min="7177" max="7177" width="11.5546875" style="1" bestFit="1" customWidth="1"/>
    <col min="7178" max="7178" width="14" style="1" customWidth="1"/>
    <col min="7179" max="7179" width="9.109375" style="1"/>
    <col min="7180" max="7180" width="9.44140625" style="1" bestFit="1" customWidth="1"/>
    <col min="7181" max="7187" width="9.109375" style="1"/>
    <col min="7188" max="7188" width="13.5546875" style="1" bestFit="1" customWidth="1"/>
    <col min="7189" max="7424" width="9.109375" style="1"/>
    <col min="7425" max="7425" width="11.109375" style="1" customWidth="1"/>
    <col min="7426" max="7430" width="7.6640625" style="1" customWidth="1"/>
    <col min="7431" max="7431" width="10.33203125" style="1" customWidth="1"/>
    <col min="7432" max="7432" width="9.109375" style="1"/>
    <col min="7433" max="7433" width="11.5546875" style="1" bestFit="1" customWidth="1"/>
    <col min="7434" max="7434" width="14" style="1" customWidth="1"/>
    <col min="7435" max="7435" width="9.109375" style="1"/>
    <col min="7436" max="7436" width="9.44140625" style="1" bestFit="1" customWidth="1"/>
    <col min="7437" max="7443" width="9.109375" style="1"/>
    <col min="7444" max="7444" width="13.5546875" style="1" bestFit="1" customWidth="1"/>
    <col min="7445" max="7680" width="9.109375" style="1"/>
    <col min="7681" max="7681" width="11.109375" style="1" customWidth="1"/>
    <col min="7682" max="7686" width="7.6640625" style="1" customWidth="1"/>
    <col min="7687" max="7687" width="10.33203125" style="1" customWidth="1"/>
    <col min="7688" max="7688" width="9.109375" style="1"/>
    <col min="7689" max="7689" width="11.5546875" style="1" bestFit="1" customWidth="1"/>
    <col min="7690" max="7690" width="14" style="1" customWidth="1"/>
    <col min="7691" max="7691" width="9.109375" style="1"/>
    <col min="7692" max="7692" width="9.44140625" style="1" bestFit="1" customWidth="1"/>
    <col min="7693" max="7699" width="9.109375" style="1"/>
    <col min="7700" max="7700" width="13.5546875" style="1" bestFit="1" customWidth="1"/>
    <col min="7701" max="7936" width="9.109375" style="1"/>
    <col min="7937" max="7937" width="11.109375" style="1" customWidth="1"/>
    <col min="7938" max="7942" width="7.6640625" style="1" customWidth="1"/>
    <col min="7943" max="7943" width="10.33203125" style="1" customWidth="1"/>
    <col min="7944" max="7944" width="9.109375" style="1"/>
    <col min="7945" max="7945" width="11.5546875" style="1" bestFit="1" customWidth="1"/>
    <col min="7946" max="7946" width="14" style="1" customWidth="1"/>
    <col min="7947" max="7947" width="9.109375" style="1"/>
    <col min="7948" max="7948" width="9.44140625" style="1" bestFit="1" customWidth="1"/>
    <col min="7949" max="7955" width="9.109375" style="1"/>
    <col min="7956" max="7956" width="13.5546875" style="1" bestFit="1" customWidth="1"/>
    <col min="7957" max="8192" width="9.109375" style="1"/>
    <col min="8193" max="8193" width="11.109375" style="1" customWidth="1"/>
    <col min="8194" max="8198" width="7.6640625" style="1" customWidth="1"/>
    <col min="8199" max="8199" width="10.33203125" style="1" customWidth="1"/>
    <col min="8200" max="8200" width="9.109375" style="1"/>
    <col min="8201" max="8201" width="11.5546875" style="1" bestFit="1" customWidth="1"/>
    <col min="8202" max="8202" width="14" style="1" customWidth="1"/>
    <col min="8203" max="8203" width="9.109375" style="1"/>
    <col min="8204" max="8204" width="9.44140625" style="1" bestFit="1" customWidth="1"/>
    <col min="8205" max="8211" width="9.109375" style="1"/>
    <col min="8212" max="8212" width="13.5546875" style="1" bestFit="1" customWidth="1"/>
    <col min="8213" max="8448" width="9.109375" style="1"/>
    <col min="8449" max="8449" width="11.109375" style="1" customWidth="1"/>
    <col min="8450" max="8454" width="7.6640625" style="1" customWidth="1"/>
    <col min="8455" max="8455" width="10.33203125" style="1" customWidth="1"/>
    <col min="8456" max="8456" width="9.109375" style="1"/>
    <col min="8457" max="8457" width="11.5546875" style="1" bestFit="1" customWidth="1"/>
    <col min="8458" max="8458" width="14" style="1" customWidth="1"/>
    <col min="8459" max="8459" width="9.109375" style="1"/>
    <col min="8460" max="8460" width="9.44140625" style="1" bestFit="1" customWidth="1"/>
    <col min="8461" max="8467" width="9.109375" style="1"/>
    <col min="8468" max="8468" width="13.5546875" style="1" bestFit="1" customWidth="1"/>
    <col min="8469" max="8704" width="9.109375" style="1"/>
    <col min="8705" max="8705" width="11.109375" style="1" customWidth="1"/>
    <col min="8706" max="8710" width="7.6640625" style="1" customWidth="1"/>
    <col min="8711" max="8711" width="10.33203125" style="1" customWidth="1"/>
    <col min="8712" max="8712" width="9.109375" style="1"/>
    <col min="8713" max="8713" width="11.5546875" style="1" bestFit="1" customWidth="1"/>
    <col min="8714" max="8714" width="14" style="1" customWidth="1"/>
    <col min="8715" max="8715" width="9.109375" style="1"/>
    <col min="8716" max="8716" width="9.44140625" style="1" bestFit="1" customWidth="1"/>
    <col min="8717" max="8723" width="9.109375" style="1"/>
    <col min="8724" max="8724" width="13.5546875" style="1" bestFit="1" customWidth="1"/>
    <col min="8725" max="8960" width="9.109375" style="1"/>
    <col min="8961" max="8961" width="11.109375" style="1" customWidth="1"/>
    <col min="8962" max="8966" width="7.6640625" style="1" customWidth="1"/>
    <col min="8967" max="8967" width="10.33203125" style="1" customWidth="1"/>
    <col min="8968" max="8968" width="9.109375" style="1"/>
    <col min="8969" max="8969" width="11.5546875" style="1" bestFit="1" customWidth="1"/>
    <col min="8970" max="8970" width="14" style="1" customWidth="1"/>
    <col min="8971" max="8971" width="9.109375" style="1"/>
    <col min="8972" max="8972" width="9.44140625" style="1" bestFit="1" customWidth="1"/>
    <col min="8973" max="8979" width="9.109375" style="1"/>
    <col min="8980" max="8980" width="13.5546875" style="1" bestFit="1" customWidth="1"/>
    <col min="8981" max="9216" width="9.109375" style="1"/>
    <col min="9217" max="9217" width="11.109375" style="1" customWidth="1"/>
    <col min="9218" max="9222" width="7.6640625" style="1" customWidth="1"/>
    <col min="9223" max="9223" width="10.33203125" style="1" customWidth="1"/>
    <col min="9224" max="9224" width="9.109375" style="1"/>
    <col min="9225" max="9225" width="11.5546875" style="1" bestFit="1" customWidth="1"/>
    <col min="9226" max="9226" width="14" style="1" customWidth="1"/>
    <col min="9227" max="9227" width="9.109375" style="1"/>
    <col min="9228" max="9228" width="9.44140625" style="1" bestFit="1" customWidth="1"/>
    <col min="9229" max="9235" width="9.109375" style="1"/>
    <col min="9236" max="9236" width="13.5546875" style="1" bestFit="1" customWidth="1"/>
    <col min="9237" max="9472" width="9.109375" style="1"/>
    <col min="9473" max="9473" width="11.109375" style="1" customWidth="1"/>
    <col min="9474" max="9478" width="7.6640625" style="1" customWidth="1"/>
    <col min="9479" max="9479" width="10.33203125" style="1" customWidth="1"/>
    <col min="9480" max="9480" width="9.109375" style="1"/>
    <col min="9481" max="9481" width="11.5546875" style="1" bestFit="1" customWidth="1"/>
    <col min="9482" max="9482" width="14" style="1" customWidth="1"/>
    <col min="9483" max="9483" width="9.109375" style="1"/>
    <col min="9484" max="9484" width="9.44140625" style="1" bestFit="1" customWidth="1"/>
    <col min="9485" max="9491" width="9.109375" style="1"/>
    <col min="9492" max="9492" width="13.5546875" style="1" bestFit="1" customWidth="1"/>
    <col min="9493" max="9728" width="9.109375" style="1"/>
    <col min="9729" max="9729" width="11.109375" style="1" customWidth="1"/>
    <col min="9730" max="9734" width="7.6640625" style="1" customWidth="1"/>
    <col min="9735" max="9735" width="10.33203125" style="1" customWidth="1"/>
    <col min="9736" max="9736" width="9.109375" style="1"/>
    <col min="9737" max="9737" width="11.5546875" style="1" bestFit="1" customWidth="1"/>
    <col min="9738" max="9738" width="14" style="1" customWidth="1"/>
    <col min="9739" max="9739" width="9.109375" style="1"/>
    <col min="9740" max="9740" width="9.44140625" style="1" bestFit="1" customWidth="1"/>
    <col min="9741" max="9747" width="9.109375" style="1"/>
    <col min="9748" max="9748" width="13.5546875" style="1" bestFit="1" customWidth="1"/>
    <col min="9749" max="9984" width="9.109375" style="1"/>
    <col min="9985" max="9985" width="11.109375" style="1" customWidth="1"/>
    <col min="9986" max="9990" width="7.6640625" style="1" customWidth="1"/>
    <col min="9991" max="9991" width="10.33203125" style="1" customWidth="1"/>
    <col min="9992" max="9992" width="9.109375" style="1"/>
    <col min="9993" max="9993" width="11.5546875" style="1" bestFit="1" customWidth="1"/>
    <col min="9994" max="9994" width="14" style="1" customWidth="1"/>
    <col min="9995" max="9995" width="9.109375" style="1"/>
    <col min="9996" max="9996" width="9.44140625" style="1" bestFit="1" customWidth="1"/>
    <col min="9997" max="10003" width="9.109375" style="1"/>
    <col min="10004" max="10004" width="13.5546875" style="1" bestFit="1" customWidth="1"/>
    <col min="10005" max="10240" width="9.109375" style="1"/>
    <col min="10241" max="10241" width="11.109375" style="1" customWidth="1"/>
    <col min="10242" max="10246" width="7.6640625" style="1" customWidth="1"/>
    <col min="10247" max="10247" width="10.33203125" style="1" customWidth="1"/>
    <col min="10248" max="10248" width="9.109375" style="1"/>
    <col min="10249" max="10249" width="11.5546875" style="1" bestFit="1" customWidth="1"/>
    <col min="10250" max="10250" width="14" style="1" customWidth="1"/>
    <col min="10251" max="10251" width="9.109375" style="1"/>
    <col min="10252" max="10252" width="9.44140625" style="1" bestFit="1" customWidth="1"/>
    <col min="10253" max="10259" width="9.109375" style="1"/>
    <col min="10260" max="10260" width="13.5546875" style="1" bestFit="1" customWidth="1"/>
    <col min="10261" max="10496" width="9.109375" style="1"/>
    <col min="10497" max="10497" width="11.109375" style="1" customWidth="1"/>
    <col min="10498" max="10502" width="7.6640625" style="1" customWidth="1"/>
    <col min="10503" max="10503" width="10.33203125" style="1" customWidth="1"/>
    <col min="10504" max="10504" width="9.109375" style="1"/>
    <col min="10505" max="10505" width="11.5546875" style="1" bestFit="1" customWidth="1"/>
    <col min="10506" max="10506" width="14" style="1" customWidth="1"/>
    <col min="10507" max="10507" width="9.109375" style="1"/>
    <col min="10508" max="10508" width="9.44140625" style="1" bestFit="1" customWidth="1"/>
    <col min="10509" max="10515" width="9.109375" style="1"/>
    <col min="10516" max="10516" width="13.5546875" style="1" bestFit="1" customWidth="1"/>
    <col min="10517" max="10752" width="9.109375" style="1"/>
    <col min="10753" max="10753" width="11.109375" style="1" customWidth="1"/>
    <col min="10754" max="10758" width="7.6640625" style="1" customWidth="1"/>
    <col min="10759" max="10759" width="10.33203125" style="1" customWidth="1"/>
    <col min="10760" max="10760" width="9.109375" style="1"/>
    <col min="10761" max="10761" width="11.5546875" style="1" bestFit="1" customWidth="1"/>
    <col min="10762" max="10762" width="14" style="1" customWidth="1"/>
    <col min="10763" max="10763" width="9.109375" style="1"/>
    <col min="10764" max="10764" width="9.44140625" style="1" bestFit="1" customWidth="1"/>
    <col min="10765" max="10771" width="9.109375" style="1"/>
    <col min="10772" max="10772" width="13.5546875" style="1" bestFit="1" customWidth="1"/>
    <col min="10773" max="11008" width="9.109375" style="1"/>
    <col min="11009" max="11009" width="11.109375" style="1" customWidth="1"/>
    <col min="11010" max="11014" width="7.6640625" style="1" customWidth="1"/>
    <col min="11015" max="11015" width="10.33203125" style="1" customWidth="1"/>
    <col min="11016" max="11016" width="9.109375" style="1"/>
    <col min="11017" max="11017" width="11.5546875" style="1" bestFit="1" customWidth="1"/>
    <col min="11018" max="11018" width="14" style="1" customWidth="1"/>
    <col min="11019" max="11019" width="9.109375" style="1"/>
    <col min="11020" max="11020" width="9.44140625" style="1" bestFit="1" customWidth="1"/>
    <col min="11021" max="11027" width="9.109375" style="1"/>
    <col min="11028" max="11028" width="13.5546875" style="1" bestFit="1" customWidth="1"/>
    <col min="11029" max="11264" width="9.109375" style="1"/>
    <col min="11265" max="11265" width="11.109375" style="1" customWidth="1"/>
    <col min="11266" max="11270" width="7.6640625" style="1" customWidth="1"/>
    <col min="11271" max="11271" width="10.33203125" style="1" customWidth="1"/>
    <col min="11272" max="11272" width="9.109375" style="1"/>
    <col min="11273" max="11273" width="11.5546875" style="1" bestFit="1" customWidth="1"/>
    <col min="11274" max="11274" width="14" style="1" customWidth="1"/>
    <col min="11275" max="11275" width="9.109375" style="1"/>
    <col min="11276" max="11276" width="9.44140625" style="1" bestFit="1" customWidth="1"/>
    <col min="11277" max="11283" width="9.109375" style="1"/>
    <col min="11284" max="11284" width="13.5546875" style="1" bestFit="1" customWidth="1"/>
    <col min="11285" max="11520" width="9.109375" style="1"/>
    <col min="11521" max="11521" width="11.109375" style="1" customWidth="1"/>
    <col min="11522" max="11526" width="7.6640625" style="1" customWidth="1"/>
    <col min="11527" max="11527" width="10.33203125" style="1" customWidth="1"/>
    <col min="11528" max="11528" width="9.109375" style="1"/>
    <col min="11529" max="11529" width="11.5546875" style="1" bestFit="1" customWidth="1"/>
    <col min="11530" max="11530" width="14" style="1" customWidth="1"/>
    <col min="11531" max="11531" width="9.109375" style="1"/>
    <col min="11532" max="11532" width="9.44140625" style="1" bestFit="1" customWidth="1"/>
    <col min="11533" max="11539" width="9.109375" style="1"/>
    <col min="11540" max="11540" width="13.5546875" style="1" bestFit="1" customWidth="1"/>
    <col min="11541" max="11776" width="9.109375" style="1"/>
    <col min="11777" max="11777" width="11.109375" style="1" customWidth="1"/>
    <col min="11778" max="11782" width="7.6640625" style="1" customWidth="1"/>
    <col min="11783" max="11783" width="10.33203125" style="1" customWidth="1"/>
    <col min="11784" max="11784" width="9.109375" style="1"/>
    <col min="11785" max="11785" width="11.5546875" style="1" bestFit="1" customWidth="1"/>
    <col min="11786" max="11786" width="14" style="1" customWidth="1"/>
    <col min="11787" max="11787" width="9.109375" style="1"/>
    <col min="11788" max="11788" width="9.44140625" style="1" bestFit="1" customWidth="1"/>
    <col min="11789" max="11795" width="9.109375" style="1"/>
    <col min="11796" max="11796" width="13.5546875" style="1" bestFit="1" customWidth="1"/>
    <col min="11797" max="12032" width="9.109375" style="1"/>
    <col min="12033" max="12033" width="11.109375" style="1" customWidth="1"/>
    <col min="12034" max="12038" width="7.6640625" style="1" customWidth="1"/>
    <col min="12039" max="12039" width="10.33203125" style="1" customWidth="1"/>
    <col min="12040" max="12040" width="9.109375" style="1"/>
    <col min="12041" max="12041" width="11.5546875" style="1" bestFit="1" customWidth="1"/>
    <col min="12042" max="12042" width="14" style="1" customWidth="1"/>
    <col min="12043" max="12043" width="9.109375" style="1"/>
    <col min="12044" max="12044" width="9.44140625" style="1" bestFit="1" customWidth="1"/>
    <col min="12045" max="12051" width="9.109375" style="1"/>
    <col min="12052" max="12052" width="13.5546875" style="1" bestFit="1" customWidth="1"/>
    <col min="12053" max="12288" width="9.109375" style="1"/>
    <col min="12289" max="12289" width="11.109375" style="1" customWidth="1"/>
    <col min="12290" max="12294" width="7.6640625" style="1" customWidth="1"/>
    <col min="12295" max="12295" width="10.33203125" style="1" customWidth="1"/>
    <col min="12296" max="12296" width="9.109375" style="1"/>
    <col min="12297" max="12297" width="11.5546875" style="1" bestFit="1" customWidth="1"/>
    <col min="12298" max="12298" width="14" style="1" customWidth="1"/>
    <col min="12299" max="12299" width="9.109375" style="1"/>
    <col min="12300" max="12300" width="9.44140625" style="1" bestFit="1" customWidth="1"/>
    <col min="12301" max="12307" width="9.109375" style="1"/>
    <col min="12308" max="12308" width="13.5546875" style="1" bestFit="1" customWidth="1"/>
    <col min="12309" max="12544" width="9.109375" style="1"/>
    <col min="12545" max="12545" width="11.109375" style="1" customWidth="1"/>
    <col min="12546" max="12550" width="7.6640625" style="1" customWidth="1"/>
    <col min="12551" max="12551" width="10.33203125" style="1" customWidth="1"/>
    <col min="12552" max="12552" width="9.109375" style="1"/>
    <col min="12553" max="12553" width="11.5546875" style="1" bestFit="1" customWidth="1"/>
    <col min="12554" max="12554" width="14" style="1" customWidth="1"/>
    <col min="12555" max="12555" width="9.109375" style="1"/>
    <col min="12556" max="12556" width="9.44140625" style="1" bestFit="1" customWidth="1"/>
    <col min="12557" max="12563" width="9.109375" style="1"/>
    <col min="12564" max="12564" width="13.5546875" style="1" bestFit="1" customWidth="1"/>
    <col min="12565" max="12800" width="9.109375" style="1"/>
    <col min="12801" max="12801" width="11.109375" style="1" customWidth="1"/>
    <col min="12802" max="12806" width="7.6640625" style="1" customWidth="1"/>
    <col min="12807" max="12807" width="10.33203125" style="1" customWidth="1"/>
    <col min="12808" max="12808" width="9.109375" style="1"/>
    <col min="12809" max="12809" width="11.5546875" style="1" bestFit="1" customWidth="1"/>
    <col min="12810" max="12810" width="14" style="1" customWidth="1"/>
    <col min="12811" max="12811" width="9.109375" style="1"/>
    <col min="12812" max="12812" width="9.44140625" style="1" bestFit="1" customWidth="1"/>
    <col min="12813" max="12819" width="9.109375" style="1"/>
    <col min="12820" max="12820" width="13.5546875" style="1" bestFit="1" customWidth="1"/>
    <col min="12821" max="13056" width="9.109375" style="1"/>
    <col min="13057" max="13057" width="11.109375" style="1" customWidth="1"/>
    <col min="13058" max="13062" width="7.6640625" style="1" customWidth="1"/>
    <col min="13063" max="13063" width="10.33203125" style="1" customWidth="1"/>
    <col min="13064" max="13064" width="9.109375" style="1"/>
    <col min="13065" max="13065" width="11.5546875" style="1" bestFit="1" customWidth="1"/>
    <col min="13066" max="13066" width="14" style="1" customWidth="1"/>
    <col min="13067" max="13067" width="9.109375" style="1"/>
    <col min="13068" max="13068" width="9.44140625" style="1" bestFit="1" customWidth="1"/>
    <col min="13069" max="13075" width="9.109375" style="1"/>
    <col min="13076" max="13076" width="13.5546875" style="1" bestFit="1" customWidth="1"/>
    <col min="13077" max="13312" width="9.109375" style="1"/>
    <col min="13313" max="13313" width="11.109375" style="1" customWidth="1"/>
    <col min="13314" max="13318" width="7.6640625" style="1" customWidth="1"/>
    <col min="13319" max="13319" width="10.33203125" style="1" customWidth="1"/>
    <col min="13320" max="13320" width="9.109375" style="1"/>
    <col min="13321" max="13321" width="11.5546875" style="1" bestFit="1" customWidth="1"/>
    <col min="13322" max="13322" width="14" style="1" customWidth="1"/>
    <col min="13323" max="13323" width="9.109375" style="1"/>
    <col min="13324" max="13324" width="9.44140625" style="1" bestFit="1" customWidth="1"/>
    <col min="13325" max="13331" width="9.109375" style="1"/>
    <col min="13332" max="13332" width="13.5546875" style="1" bestFit="1" customWidth="1"/>
    <col min="13333" max="13568" width="9.109375" style="1"/>
    <col min="13569" max="13569" width="11.109375" style="1" customWidth="1"/>
    <col min="13570" max="13574" width="7.6640625" style="1" customWidth="1"/>
    <col min="13575" max="13575" width="10.33203125" style="1" customWidth="1"/>
    <col min="13576" max="13576" width="9.109375" style="1"/>
    <col min="13577" max="13577" width="11.5546875" style="1" bestFit="1" customWidth="1"/>
    <col min="13578" max="13578" width="14" style="1" customWidth="1"/>
    <col min="13579" max="13579" width="9.109375" style="1"/>
    <col min="13580" max="13580" width="9.44140625" style="1" bestFit="1" customWidth="1"/>
    <col min="13581" max="13587" width="9.109375" style="1"/>
    <col min="13588" max="13588" width="13.5546875" style="1" bestFit="1" customWidth="1"/>
    <col min="13589" max="13824" width="9.109375" style="1"/>
    <col min="13825" max="13825" width="11.109375" style="1" customWidth="1"/>
    <col min="13826" max="13830" width="7.6640625" style="1" customWidth="1"/>
    <col min="13831" max="13831" width="10.33203125" style="1" customWidth="1"/>
    <col min="13832" max="13832" width="9.109375" style="1"/>
    <col min="13833" max="13833" width="11.5546875" style="1" bestFit="1" customWidth="1"/>
    <col min="13834" max="13834" width="14" style="1" customWidth="1"/>
    <col min="13835" max="13835" width="9.109375" style="1"/>
    <col min="13836" max="13836" width="9.44140625" style="1" bestFit="1" customWidth="1"/>
    <col min="13837" max="13843" width="9.109375" style="1"/>
    <col min="13844" max="13844" width="13.5546875" style="1" bestFit="1" customWidth="1"/>
    <col min="13845" max="14080" width="9.109375" style="1"/>
    <col min="14081" max="14081" width="11.109375" style="1" customWidth="1"/>
    <col min="14082" max="14086" width="7.6640625" style="1" customWidth="1"/>
    <col min="14087" max="14087" width="10.33203125" style="1" customWidth="1"/>
    <col min="14088" max="14088" width="9.109375" style="1"/>
    <col min="14089" max="14089" width="11.5546875" style="1" bestFit="1" customWidth="1"/>
    <col min="14090" max="14090" width="14" style="1" customWidth="1"/>
    <col min="14091" max="14091" width="9.109375" style="1"/>
    <col min="14092" max="14092" width="9.44140625" style="1" bestFit="1" customWidth="1"/>
    <col min="14093" max="14099" width="9.109375" style="1"/>
    <col min="14100" max="14100" width="13.5546875" style="1" bestFit="1" customWidth="1"/>
    <col min="14101" max="14336" width="9.109375" style="1"/>
    <col min="14337" max="14337" width="11.109375" style="1" customWidth="1"/>
    <col min="14338" max="14342" width="7.6640625" style="1" customWidth="1"/>
    <col min="14343" max="14343" width="10.33203125" style="1" customWidth="1"/>
    <col min="14344" max="14344" width="9.109375" style="1"/>
    <col min="14345" max="14345" width="11.5546875" style="1" bestFit="1" customWidth="1"/>
    <col min="14346" max="14346" width="14" style="1" customWidth="1"/>
    <col min="14347" max="14347" width="9.109375" style="1"/>
    <col min="14348" max="14348" width="9.44140625" style="1" bestFit="1" customWidth="1"/>
    <col min="14349" max="14355" width="9.109375" style="1"/>
    <col min="14356" max="14356" width="13.5546875" style="1" bestFit="1" customWidth="1"/>
    <col min="14357" max="14592" width="9.109375" style="1"/>
    <col min="14593" max="14593" width="11.109375" style="1" customWidth="1"/>
    <col min="14594" max="14598" width="7.6640625" style="1" customWidth="1"/>
    <col min="14599" max="14599" width="10.33203125" style="1" customWidth="1"/>
    <col min="14600" max="14600" width="9.109375" style="1"/>
    <col min="14601" max="14601" width="11.5546875" style="1" bestFit="1" customWidth="1"/>
    <col min="14602" max="14602" width="14" style="1" customWidth="1"/>
    <col min="14603" max="14603" width="9.109375" style="1"/>
    <col min="14604" max="14604" width="9.44140625" style="1" bestFit="1" customWidth="1"/>
    <col min="14605" max="14611" width="9.109375" style="1"/>
    <col min="14612" max="14612" width="13.5546875" style="1" bestFit="1" customWidth="1"/>
    <col min="14613" max="14848" width="9.109375" style="1"/>
    <col min="14849" max="14849" width="11.109375" style="1" customWidth="1"/>
    <col min="14850" max="14854" width="7.6640625" style="1" customWidth="1"/>
    <col min="14855" max="14855" width="10.33203125" style="1" customWidth="1"/>
    <col min="14856" max="14856" width="9.109375" style="1"/>
    <col min="14857" max="14857" width="11.5546875" style="1" bestFit="1" customWidth="1"/>
    <col min="14858" max="14858" width="14" style="1" customWidth="1"/>
    <col min="14859" max="14859" width="9.109375" style="1"/>
    <col min="14860" max="14860" width="9.44140625" style="1" bestFit="1" customWidth="1"/>
    <col min="14861" max="14867" width="9.109375" style="1"/>
    <col min="14868" max="14868" width="13.5546875" style="1" bestFit="1" customWidth="1"/>
    <col min="14869" max="15104" width="9.109375" style="1"/>
    <col min="15105" max="15105" width="11.109375" style="1" customWidth="1"/>
    <col min="15106" max="15110" width="7.6640625" style="1" customWidth="1"/>
    <col min="15111" max="15111" width="10.33203125" style="1" customWidth="1"/>
    <col min="15112" max="15112" width="9.109375" style="1"/>
    <col min="15113" max="15113" width="11.5546875" style="1" bestFit="1" customWidth="1"/>
    <col min="15114" max="15114" width="14" style="1" customWidth="1"/>
    <col min="15115" max="15115" width="9.109375" style="1"/>
    <col min="15116" max="15116" width="9.44140625" style="1" bestFit="1" customWidth="1"/>
    <col min="15117" max="15123" width="9.109375" style="1"/>
    <col min="15124" max="15124" width="13.5546875" style="1" bestFit="1" customWidth="1"/>
    <col min="15125" max="15360" width="9.109375" style="1"/>
    <col min="15361" max="15361" width="11.109375" style="1" customWidth="1"/>
    <col min="15362" max="15366" width="7.6640625" style="1" customWidth="1"/>
    <col min="15367" max="15367" width="10.33203125" style="1" customWidth="1"/>
    <col min="15368" max="15368" width="9.109375" style="1"/>
    <col min="15369" max="15369" width="11.5546875" style="1" bestFit="1" customWidth="1"/>
    <col min="15370" max="15370" width="14" style="1" customWidth="1"/>
    <col min="15371" max="15371" width="9.109375" style="1"/>
    <col min="15372" max="15372" width="9.44140625" style="1" bestFit="1" customWidth="1"/>
    <col min="15373" max="15379" width="9.109375" style="1"/>
    <col min="15380" max="15380" width="13.5546875" style="1" bestFit="1" customWidth="1"/>
    <col min="15381" max="15616" width="9.109375" style="1"/>
    <col min="15617" max="15617" width="11.109375" style="1" customWidth="1"/>
    <col min="15618" max="15622" width="7.6640625" style="1" customWidth="1"/>
    <col min="15623" max="15623" width="10.33203125" style="1" customWidth="1"/>
    <col min="15624" max="15624" width="9.109375" style="1"/>
    <col min="15625" max="15625" width="11.5546875" style="1" bestFit="1" customWidth="1"/>
    <col min="15626" max="15626" width="14" style="1" customWidth="1"/>
    <col min="15627" max="15627" width="9.109375" style="1"/>
    <col min="15628" max="15628" width="9.44140625" style="1" bestFit="1" customWidth="1"/>
    <col min="15629" max="15635" width="9.109375" style="1"/>
    <col min="15636" max="15636" width="13.5546875" style="1" bestFit="1" customWidth="1"/>
    <col min="15637" max="15872" width="9.109375" style="1"/>
    <col min="15873" max="15873" width="11.109375" style="1" customWidth="1"/>
    <col min="15874" max="15878" width="7.6640625" style="1" customWidth="1"/>
    <col min="15879" max="15879" width="10.33203125" style="1" customWidth="1"/>
    <col min="15880" max="15880" width="9.109375" style="1"/>
    <col min="15881" max="15881" width="11.5546875" style="1" bestFit="1" customWidth="1"/>
    <col min="15882" max="15882" width="14" style="1" customWidth="1"/>
    <col min="15883" max="15883" width="9.109375" style="1"/>
    <col min="15884" max="15884" width="9.44140625" style="1" bestFit="1" customWidth="1"/>
    <col min="15885" max="15891" width="9.109375" style="1"/>
    <col min="15892" max="15892" width="13.5546875" style="1" bestFit="1" customWidth="1"/>
    <col min="15893" max="16128" width="9.109375" style="1"/>
    <col min="16129" max="16129" width="11.109375" style="1" customWidth="1"/>
    <col min="16130" max="16134" width="7.6640625" style="1" customWidth="1"/>
    <col min="16135" max="16135" width="10.33203125" style="1" customWidth="1"/>
    <col min="16136" max="16136" width="9.109375" style="1"/>
    <col min="16137" max="16137" width="11.5546875" style="1" bestFit="1" customWidth="1"/>
    <col min="16138" max="16138" width="14" style="1" customWidth="1"/>
    <col min="16139" max="16139" width="9.109375" style="1"/>
    <col min="16140" max="16140" width="9.44140625" style="1" bestFit="1" customWidth="1"/>
    <col min="16141" max="16147" width="9.109375" style="1"/>
    <col min="16148" max="16148" width="13.5546875" style="1" bestFit="1" customWidth="1"/>
    <col min="16149" max="16384" width="9.109375" style="1"/>
  </cols>
  <sheetData>
    <row r="1" spans="1:18" x14ac:dyDescent="0.35">
      <c r="O1" s="5"/>
    </row>
    <row r="2" spans="1:18" x14ac:dyDescent="0.35">
      <c r="O2" s="5"/>
    </row>
    <row r="3" spans="1:18" x14ac:dyDescent="0.35">
      <c r="A3" s="7"/>
      <c r="B3" s="7"/>
      <c r="C3" s="7"/>
      <c r="D3" s="7"/>
      <c r="E3" s="7"/>
      <c r="F3" s="7"/>
      <c r="G3" s="8"/>
      <c r="H3" s="9"/>
      <c r="I3" s="9"/>
      <c r="J3" s="10"/>
      <c r="K3" s="9"/>
      <c r="L3" s="7"/>
      <c r="M3" s="9"/>
      <c r="N3" s="11"/>
      <c r="O3" s="5"/>
    </row>
    <row r="4" spans="1:18" ht="9" customHeight="1" x14ac:dyDescent="0.35">
      <c r="A4" s="80" t="s">
        <v>0</v>
      </c>
      <c r="B4" s="81"/>
      <c r="C4" s="81"/>
      <c r="D4" s="81"/>
      <c r="E4" s="81"/>
      <c r="F4" s="81"/>
      <c r="G4" s="81"/>
      <c r="H4" s="82"/>
      <c r="I4" s="89" t="s">
        <v>1</v>
      </c>
      <c r="J4" s="90"/>
      <c r="K4" s="90"/>
      <c r="L4" s="90"/>
      <c r="M4" s="91"/>
      <c r="N4" s="12" t="s">
        <v>2</v>
      </c>
      <c r="O4" s="13"/>
      <c r="P4" s="14"/>
      <c r="Q4" s="14" t="s">
        <v>3</v>
      </c>
      <c r="R4" s="14"/>
    </row>
    <row r="5" spans="1:18" ht="8.25" customHeight="1" x14ac:dyDescent="0.35">
      <c r="A5" s="83"/>
      <c r="B5" s="84"/>
      <c r="C5" s="84"/>
      <c r="D5" s="84"/>
      <c r="E5" s="84"/>
      <c r="F5" s="84"/>
      <c r="G5" s="84"/>
      <c r="H5" s="85"/>
      <c r="I5" s="15"/>
      <c r="K5" s="4"/>
      <c r="L5" s="4"/>
      <c r="M5" s="16"/>
      <c r="N5" s="4"/>
      <c r="O5" s="17"/>
    </row>
    <row r="6" spans="1:18" ht="12.75" customHeight="1" x14ac:dyDescent="0.35">
      <c r="A6" s="83"/>
      <c r="B6" s="84"/>
      <c r="C6" s="84"/>
      <c r="D6" s="84"/>
      <c r="E6" s="84"/>
      <c r="F6" s="84"/>
      <c r="G6" s="84"/>
      <c r="H6" s="85"/>
      <c r="I6" s="92" t="s">
        <v>4</v>
      </c>
      <c r="J6" s="93"/>
      <c r="K6" s="93"/>
      <c r="L6" s="93"/>
      <c r="M6" s="94"/>
      <c r="N6" s="18" t="s">
        <v>5</v>
      </c>
      <c r="O6" s="17"/>
    </row>
    <row r="7" spans="1:18" ht="8.25" customHeight="1" x14ac:dyDescent="0.35">
      <c r="A7" s="83"/>
      <c r="B7" s="84"/>
      <c r="C7" s="84"/>
      <c r="D7" s="84"/>
      <c r="E7" s="84"/>
      <c r="F7" s="84"/>
      <c r="G7" s="84"/>
      <c r="H7" s="85"/>
      <c r="I7" s="95"/>
      <c r="J7" s="93"/>
      <c r="K7" s="93"/>
      <c r="L7" s="93"/>
      <c r="M7" s="94"/>
      <c r="N7" s="4"/>
      <c r="O7" s="17"/>
    </row>
    <row r="8" spans="1:18" ht="8.25" customHeight="1" x14ac:dyDescent="0.35">
      <c r="A8" s="83"/>
      <c r="B8" s="84"/>
      <c r="C8" s="84"/>
      <c r="D8" s="84"/>
      <c r="E8" s="84"/>
      <c r="F8" s="84"/>
      <c r="G8" s="84"/>
      <c r="H8" s="85"/>
      <c r="I8" s="95"/>
      <c r="J8" s="93"/>
      <c r="K8" s="93"/>
      <c r="L8" s="93"/>
      <c r="M8" s="94"/>
      <c r="N8" s="10"/>
      <c r="O8" s="19"/>
    </row>
    <row r="9" spans="1:18" ht="9" customHeight="1" x14ac:dyDescent="0.35">
      <c r="A9" s="83"/>
      <c r="B9" s="84"/>
      <c r="C9" s="84"/>
      <c r="D9" s="84"/>
      <c r="E9" s="84"/>
      <c r="F9" s="84"/>
      <c r="G9" s="84"/>
      <c r="H9" s="85"/>
      <c r="I9" s="95"/>
      <c r="J9" s="93"/>
      <c r="K9" s="93"/>
      <c r="L9" s="93"/>
      <c r="M9" s="94"/>
      <c r="N9" s="20" t="s">
        <v>6</v>
      </c>
      <c r="O9" s="17"/>
    </row>
    <row r="10" spans="1:18" ht="8.25" customHeight="1" x14ac:dyDescent="0.35">
      <c r="A10" s="83"/>
      <c r="B10" s="84"/>
      <c r="C10" s="84"/>
      <c r="D10" s="84"/>
      <c r="E10" s="84"/>
      <c r="F10" s="84"/>
      <c r="G10" s="84"/>
      <c r="H10" s="85"/>
      <c r="I10" s="95"/>
      <c r="J10" s="93"/>
      <c r="K10" s="93"/>
      <c r="L10" s="93"/>
      <c r="M10" s="94"/>
      <c r="N10" s="4"/>
      <c r="O10" s="17"/>
    </row>
    <row r="11" spans="1:18" ht="8.25" customHeight="1" x14ac:dyDescent="0.35">
      <c r="A11" s="83"/>
      <c r="B11" s="84"/>
      <c r="C11" s="84"/>
      <c r="D11" s="84"/>
      <c r="E11" s="84"/>
      <c r="F11" s="84"/>
      <c r="G11" s="84"/>
      <c r="H11" s="85"/>
      <c r="I11" s="95"/>
      <c r="J11" s="93"/>
      <c r="K11" s="93"/>
      <c r="L11" s="93"/>
      <c r="M11" s="94"/>
      <c r="N11" s="99">
        <v>43350</v>
      </c>
      <c r="O11" s="100"/>
    </row>
    <row r="12" spans="1:18" ht="8.25" customHeight="1" x14ac:dyDescent="0.35">
      <c r="A12" s="86"/>
      <c r="B12" s="87"/>
      <c r="C12" s="87"/>
      <c r="D12" s="87"/>
      <c r="E12" s="87"/>
      <c r="F12" s="87"/>
      <c r="G12" s="87"/>
      <c r="H12" s="88"/>
      <c r="I12" s="96"/>
      <c r="J12" s="97"/>
      <c r="K12" s="97"/>
      <c r="L12" s="97"/>
      <c r="M12" s="98"/>
      <c r="N12" s="101"/>
      <c r="O12" s="102"/>
    </row>
    <row r="13" spans="1:18" x14ac:dyDescent="0.35">
      <c r="A13" s="103" t="s">
        <v>7</v>
      </c>
      <c r="B13" s="104"/>
      <c r="C13" s="104"/>
      <c r="D13" s="104"/>
      <c r="E13" s="104"/>
      <c r="F13" s="105"/>
      <c r="G13" s="21"/>
      <c r="H13" s="109" t="s">
        <v>8</v>
      </c>
      <c r="I13" s="110"/>
      <c r="J13" s="110"/>
      <c r="K13" s="110"/>
      <c r="L13" s="110"/>
      <c r="M13" s="110"/>
      <c r="N13" s="110"/>
      <c r="O13" s="111"/>
    </row>
    <row r="14" spans="1:18" x14ac:dyDescent="0.35">
      <c r="A14" s="106"/>
      <c r="B14" s="107"/>
      <c r="C14" s="107"/>
      <c r="D14" s="107"/>
      <c r="E14" s="107"/>
      <c r="F14" s="108"/>
      <c r="G14" s="21"/>
      <c r="H14" s="112"/>
      <c r="I14" s="113"/>
      <c r="J14" s="113"/>
      <c r="K14" s="113"/>
      <c r="L14" s="113"/>
      <c r="M14" s="113"/>
      <c r="N14" s="113"/>
      <c r="O14" s="114"/>
    </row>
    <row r="15" spans="1:18" x14ac:dyDescent="0.35">
      <c r="A15" s="22"/>
      <c r="B15" s="23"/>
      <c r="C15" s="23"/>
      <c r="D15" s="23"/>
      <c r="E15" s="23"/>
      <c r="F15" s="16"/>
      <c r="G15" s="21"/>
      <c r="H15" s="115" t="s">
        <v>9</v>
      </c>
      <c r="I15" s="116"/>
      <c r="J15" s="116"/>
      <c r="K15" s="116"/>
      <c r="L15" s="117"/>
      <c r="M15" s="121" t="s">
        <v>10</v>
      </c>
      <c r="N15" s="110"/>
      <c r="O15" s="111"/>
    </row>
    <row r="16" spans="1:18" x14ac:dyDescent="0.35">
      <c r="A16" s="24"/>
      <c r="B16" s="23"/>
      <c r="C16" s="23"/>
      <c r="D16" s="23"/>
      <c r="E16" s="23"/>
      <c r="F16" s="16"/>
      <c r="G16" s="21"/>
      <c r="H16" s="118"/>
      <c r="I16" s="119"/>
      <c r="J16" s="119"/>
      <c r="K16" s="119"/>
      <c r="L16" s="120"/>
      <c r="M16" s="112"/>
      <c r="N16" s="113"/>
      <c r="O16" s="114"/>
    </row>
    <row r="17" spans="1:256" x14ac:dyDescent="0.35">
      <c r="A17" s="24"/>
      <c r="B17" s="23"/>
      <c r="C17" s="23"/>
      <c r="D17" s="23"/>
      <c r="E17" s="23"/>
      <c r="F17" s="16"/>
      <c r="G17" s="25"/>
      <c r="H17" s="26"/>
      <c r="I17" s="22"/>
      <c r="J17" s="22"/>
      <c r="K17" s="22"/>
      <c r="L17" s="27"/>
      <c r="M17" s="22"/>
      <c r="N17" s="22"/>
      <c r="O17" s="28" t="s">
        <v>11</v>
      </c>
    </row>
    <row r="18" spans="1:256" x14ac:dyDescent="0.35">
      <c r="A18" s="24"/>
      <c r="B18" s="23"/>
      <c r="C18" s="23"/>
      <c r="D18" s="23"/>
      <c r="E18" s="23"/>
      <c r="F18" s="16"/>
      <c r="G18" s="29" t="s">
        <v>12</v>
      </c>
      <c r="H18" s="30" t="s">
        <v>13</v>
      </c>
      <c r="I18" s="31" t="s">
        <v>14</v>
      </c>
      <c r="J18" s="31" t="s">
        <v>15</v>
      </c>
      <c r="K18" s="31" t="s">
        <v>16</v>
      </c>
      <c r="L18" s="31" t="s">
        <v>17</v>
      </c>
      <c r="M18" s="31" t="s">
        <v>18</v>
      </c>
      <c r="N18" s="31" t="s">
        <v>19</v>
      </c>
      <c r="O18" s="28" t="s">
        <v>20</v>
      </c>
    </row>
    <row r="19" spans="1:256" x14ac:dyDescent="0.35">
      <c r="A19" s="31" t="s">
        <v>21</v>
      </c>
      <c r="B19" s="122" t="s">
        <v>22</v>
      </c>
      <c r="C19" s="123"/>
      <c r="D19" s="123"/>
      <c r="E19" s="123"/>
      <c r="F19" s="124"/>
      <c r="G19" s="29" t="s">
        <v>23</v>
      </c>
      <c r="H19" s="30" t="s">
        <v>24</v>
      </c>
      <c r="I19" s="31" t="s">
        <v>25</v>
      </c>
      <c r="J19" s="31" t="s">
        <v>25</v>
      </c>
      <c r="K19" s="31" t="s">
        <v>26</v>
      </c>
      <c r="L19" s="31" t="s">
        <v>16</v>
      </c>
      <c r="M19" s="31" t="s">
        <v>20</v>
      </c>
      <c r="N19" s="31" t="s">
        <v>27</v>
      </c>
      <c r="O19" s="28" t="s">
        <v>28</v>
      </c>
    </row>
    <row r="20" spans="1:256" ht="8.25" customHeight="1" x14ac:dyDescent="0.35">
      <c r="A20" s="31" t="s">
        <v>29</v>
      </c>
      <c r="B20" s="23"/>
      <c r="C20" s="23"/>
      <c r="D20" s="23"/>
      <c r="E20" s="23"/>
      <c r="F20" s="16"/>
      <c r="G20" s="29" t="s">
        <v>30</v>
      </c>
      <c r="H20" s="16"/>
      <c r="I20" s="31" t="s">
        <v>31</v>
      </c>
      <c r="J20" s="31" t="s">
        <v>32</v>
      </c>
      <c r="K20" s="31" t="s">
        <v>33</v>
      </c>
      <c r="L20" s="31" t="s">
        <v>34</v>
      </c>
      <c r="M20" s="31" t="s">
        <v>35</v>
      </c>
      <c r="N20" s="31" t="s">
        <v>20</v>
      </c>
      <c r="O20" s="32" t="s">
        <v>36</v>
      </c>
      <c r="V20" s="33"/>
    </row>
    <row r="21" spans="1:256" ht="12.75" customHeight="1" x14ac:dyDescent="0.35">
      <c r="A21" s="24"/>
      <c r="B21" s="23"/>
      <c r="C21" s="23"/>
      <c r="D21" s="23"/>
      <c r="E21" s="23"/>
      <c r="F21" s="16"/>
      <c r="G21" s="34"/>
      <c r="H21" s="16"/>
      <c r="I21" s="31" t="s">
        <v>37</v>
      </c>
      <c r="J21" s="31"/>
      <c r="K21" s="31"/>
      <c r="L21" s="31"/>
      <c r="M21" s="31"/>
      <c r="N21" s="31" t="s">
        <v>38</v>
      </c>
      <c r="O21" s="28"/>
      <c r="V21" s="33"/>
    </row>
    <row r="22" spans="1:256" ht="12.75" customHeight="1" x14ac:dyDescent="0.35">
      <c r="A22" s="35" t="s">
        <v>39</v>
      </c>
      <c r="B22" s="122" t="s">
        <v>40</v>
      </c>
      <c r="C22" s="123"/>
      <c r="D22" s="123"/>
      <c r="E22" s="123"/>
      <c r="F22" s="124"/>
      <c r="G22" s="36" t="s">
        <v>41</v>
      </c>
      <c r="H22" s="37" t="s">
        <v>42</v>
      </c>
      <c r="I22" s="35" t="s">
        <v>43</v>
      </c>
      <c r="J22" s="35" t="s">
        <v>44</v>
      </c>
      <c r="K22" s="35" t="s">
        <v>45</v>
      </c>
      <c r="L22" s="35" t="s">
        <v>46</v>
      </c>
      <c r="M22" s="35" t="s">
        <v>47</v>
      </c>
      <c r="N22" s="35" t="s">
        <v>48</v>
      </c>
      <c r="O22" s="38" t="s">
        <v>49</v>
      </c>
      <c r="V22" s="33"/>
    </row>
    <row r="23" spans="1:256" s="48" customFormat="1" ht="30" customHeight="1" x14ac:dyDescent="0.35">
      <c r="A23" s="39" t="s">
        <v>50</v>
      </c>
      <c r="B23" s="125" t="s">
        <v>51</v>
      </c>
      <c r="C23" s="126"/>
      <c r="D23" s="126"/>
      <c r="E23" s="126"/>
      <c r="F23" s="127"/>
      <c r="G23" s="40" t="s">
        <v>52</v>
      </c>
      <c r="H23" s="41">
        <v>94</v>
      </c>
      <c r="I23" s="42">
        <v>1</v>
      </c>
      <c r="J23" s="43">
        <f t="shared" ref="J23:J29" si="0">SUM(H23*I23)</f>
        <v>94</v>
      </c>
      <c r="K23" s="42">
        <v>0.05</v>
      </c>
      <c r="L23" s="44">
        <f t="shared" ref="L23:L29" si="1">SUM(J23*K23)</f>
        <v>4.7</v>
      </c>
      <c r="M23" s="45"/>
      <c r="N23" s="46"/>
      <c r="O23" s="47">
        <f t="shared" ref="O23:O29" si="2">SUM(M23*N23)</f>
        <v>0</v>
      </c>
      <c r="Q23" s="1"/>
      <c r="R23" s="1"/>
      <c r="S23" s="6"/>
      <c r="T23" s="6"/>
      <c r="U23" s="6"/>
      <c r="V23" s="33"/>
      <c r="W23" s="1"/>
      <c r="X23" s="1"/>
    </row>
    <row r="24" spans="1:256" s="48" customFormat="1" ht="30" customHeight="1" x14ac:dyDescent="0.35">
      <c r="A24" s="39" t="s">
        <v>53</v>
      </c>
      <c r="B24" s="77" t="s">
        <v>54</v>
      </c>
      <c r="C24" s="78"/>
      <c r="D24" s="78"/>
      <c r="E24" s="78"/>
      <c r="F24" s="79"/>
      <c r="G24" s="40" t="s">
        <v>52</v>
      </c>
      <c r="H24" s="41">
        <v>7</v>
      </c>
      <c r="I24" s="42">
        <v>1</v>
      </c>
      <c r="J24" s="43">
        <f t="shared" si="0"/>
        <v>7</v>
      </c>
      <c r="K24" s="42">
        <v>0.05</v>
      </c>
      <c r="L24" s="44">
        <f t="shared" si="1"/>
        <v>0.35000000000000003</v>
      </c>
      <c r="M24" s="45"/>
      <c r="N24" s="46"/>
      <c r="O24" s="47">
        <f t="shared" si="2"/>
        <v>0</v>
      </c>
      <c r="Q24" s="1"/>
      <c r="R24" s="1"/>
      <c r="S24" s="6"/>
      <c r="T24" s="6"/>
      <c r="U24" s="6"/>
      <c r="V24" s="33"/>
      <c r="W24" s="1"/>
      <c r="X24" s="1"/>
    </row>
    <row r="25" spans="1:256" s="48" customFormat="1" ht="30" customHeight="1" x14ac:dyDescent="0.35">
      <c r="A25" s="39" t="s">
        <v>55</v>
      </c>
      <c r="B25" s="77" t="s">
        <v>56</v>
      </c>
      <c r="C25" s="128"/>
      <c r="D25" s="128"/>
      <c r="E25" s="128"/>
      <c r="F25" s="129"/>
      <c r="G25" s="40" t="s">
        <v>57</v>
      </c>
      <c r="H25" s="41">
        <v>25</v>
      </c>
      <c r="I25" s="42">
        <v>424</v>
      </c>
      <c r="J25" s="43">
        <f t="shared" si="0"/>
        <v>10600</v>
      </c>
      <c r="K25" s="42">
        <v>8.3299999999999999E-2</v>
      </c>
      <c r="L25" s="44">
        <f t="shared" si="1"/>
        <v>882.98</v>
      </c>
      <c r="M25" s="45"/>
      <c r="N25" s="46"/>
      <c r="O25" s="47">
        <f t="shared" si="2"/>
        <v>0</v>
      </c>
      <c r="Q25" s="1"/>
      <c r="R25" s="1"/>
      <c r="S25" s="6"/>
      <c r="T25" s="6"/>
      <c r="U25" s="6"/>
      <c r="V25" s="33"/>
      <c r="W25" s="1"/>
      <c r="X25" s="1"/>
    </row>
    <row r="26" spans="1:256" s="48" customFormat="1" ht="30" customHeight="1" x14ac:dyDescent="0.35">
      <c r="A26" s="39" t="s">
        <v>55</v>
      </c>
      <c r="B26" s="77" t="s">
        <v>58</v>
      </c>
      <c r="C26" s="128"/>
      <c r="D26" s="128"/>
      <c r="E26" s="128"/>
      <c r="F26" s="129"/>
      <c r="G26" s="40" t="s">
        <v>59</v>
      </c>
      <c r="H26" s="41">
        <v>8</v>
      </c>
      <c r="I26" s="42">
        <v>3</v>
      </c>
      <c r="J26" s="43">
        <f t="shared" si="0"/>
        <v>24</v>
      </c>
      <c r="K26" s="42">
        <v>8.3299999999999999E-2</v>
      </c>
      <c r="L26" s="44">
        <f t="shared" si="1"/>
        <v>1.9992000000000001</v>
      </c>
      <c r="M26" s="45"/>
      <c r="N26" s="46"/>
      <c r="O26" s="47">
        <f t="shared" si="2"/>
        <v>0</v>
      </c>
      <c r="Q26" s="1"/>
      <c r="R26" s="1"/>
      <c r="S26" s="6"/>
      <c r="T26" s="6"/>
      <c r="U26" s="6"/>
      <c r="V26" s="33"/>
      <c r="W26" s="1"/>
      <c r="X26" s="1"/>
    </row>
    <row r="27" spans="1:256" s="48" customFormat="1" ht="30" customHeight="1" x14ac:dyDescent="0.35">
      <c r="A27" s="39" t="s">
        <v>60</v>
      </c>
      <c r="B27" s="77" t="s">
        <v>61</v>
      </c>
      <c r="C27" s="128"/>
      <c r="D27" s="128"/>
      <c r="E27" s="128"/>
      <c r="F27" s="129"/>
      <c r="G27" s="40" t="s">
        <v>52</v>
      </c>
      <c r="H27" s="41">
        <v>20</v>
      </c>
      <c r="I27" s="42">
        <v>1</v>
      </c>
      <c r="J27" s="43">
        <f t="shared" si="0"/>
        <v>20</v>
      </c>
      <c r="K27" s="42">
        <v>0.05</v>
      </c>
      <c r="L27" s="44">
        <f t="shared" si="1"/>
        <v>1</v>
      </c>
      <c r="M27" s="45"/>
      <c r="N27" s="46"/>
      <c r="O27" s="47">
        <f t="shared" si="2"/>
        <v>0</v>
      </c>
      <c r="Q27" s="1"/>
      <c r="R27" s="1"/>
      <c r="S27" s="6"/>
      <c r="T27" s="6"/>
      <c r="U27" s="6"/>
      <c r="V27" s="33"/>
      <c r="W27" s="1"/>
      <c r="X27" s="1"/>
    </row>
    <row r="28" spans="1:256" s="48" customFormat="1" ht="30" customHeight="1" x14ac:dyDescent="0.35">
      <c r="A28" s="39" t="s">
        <v>62</v>
      </c>
      <c r="B28" s="77" t="s">
        <v>63</v>
      </c>
      <c r="C28" s="128"/>
      <c r="D28" s="128"/>
      <c r="E28" s="128"/>
      <c r="F28" s="129"/>
      <c r="G28" s="40" t="s">
        <v>52</v>
      </c>
      <c r="H28" s="41">
        <v>7</v>
      </c>
      <c r="I28" s="42">
        <v>0.5</v>
      </c>
      <c r="J28" s="43">
        <f t="shared" si="0"/>
        <v>3.5</v>
      </c>
      <c r="K28" s="42">
        <v>0.5</v>
      </c>
      <c r="L28" s="44">
        <f t="shared" si="1"/>
        <v>1.75</v>
      </c>
      <c r="M28" s="45"/>
      <c r="N28" s="46"/>
      <c r="O28" s="47">
        <f t="shared" si="2"/>
        <v>0</v>
      </c>
      <c r="Q28" s="1"/>
      <c r="R28" s="1"/>
      <c r="S28" s="6"/>
      <c r="T28" s="49"/>
      <c r="U28" s="6"/>
      <c r="V28" s="33"/>
      <c r="W28" s="1"/>
      <c r="X28" s="1"/>
    </row>
    <row r="29" spans="1:256" s="48" customFormat="1" ht="30" customHeight="1" x14ac:dyDescent="0.35">
      <c r="A29" s="39" t="s">
        <v>64</v>
      </c>
      <c r="B29" s="77" t="s">
        <v>65</v>
      </c>
      <c r="C29" s="128"/>
      <c r="D29" s="128"/>
      <c r="E29" s="128"/>
      <c r="F29" s="129"/>
      <c r="G29" s="40" t="s">
        <v>66</v>
      </c>
      <c r="H29" s="41">
        <v>0</v>
      </c>
      <c r="I29" s="42">
        <v>1</v>
      </c>
      <c r="J29" s="43">
        <f t="shared" si="0"/>
        <v>0</v>
      </c>
      <c r="K29" s="42">
        <v>8.3299999999999999E-2</v>
      </c>
      <c r="L29" s="44">
        <f t="shared" si="1"/>
        <v>0</v>
      </c>
      <c r="M29" s="45"/>
      <c r="N29" s="46"/>
      <c r="O29" s="47">
        <f t="shared" si="2"/>
        <v>0</v>
      </c>
      <c r="Q29" s="1"/>
      <c r="R29" s="1"/>
      <c r="S29" s="6"/>
      <c r="T29" s="6"/>
      <c r="U29" s="6"/>
      <c r="V29" s="33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58" customFormat="1" ht="20.100000000000001" customHeight="1" thickBot="1" x14ac:dyDescent="0.4">
      <c r="A30" s="50"/>
      <c r="B30" s="130" t="s">
        <v>67</v>
      </c>
      <c r="C30" s="131"/>
      <c r="D30" s="131"/>
      <c r="E30" s="131"/>
      <c r="F30" s="132"/>
      <c r="G30" s="51"/>
      <c r="H30" s="52">
        <f>SUM(H23:H29)</f>
        <v>161</v>
      </c>
      <c r="I30" s="53">
        <f>SUM(I23:I29)</f>
        <v>431.5</v>
      </c>
      <c r="J30" s="54">
        <f>SUM(J23:J29)</f>
        <v>10748.5</v>
      </c>
      <c r="K30" s="53"/>
      <c r="L30" s="55">
        <f>SUM(L23:L29)</f>
        <v>892.77919999999995</v>
      </c>
      <c r="M30" s="54"/>
      <c r="N30" s="53"/>
      <c r="O30" s="54">
        <f>SUM(O23:O29)</f>
        <v>0</v>
      </c>
      <c r="P30" s="4"/>
      <c r="Q30" s="18"/>
      <c r="R30" s="18"/>
      <c r="S30" s="56"/>
      <c r="T30" s="56"/>
      <c r="U30" s="56"/>
      <c r="V30" s="57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64" customFormat="1" ht="19.5" customHeight="1" thickBot="1" x14ac:dyDescent="0.4">
      <c r="A31" s="59"/>
      <c r="B31" s="133" t="s">
        <v>68</v>
      </c>
      <c r="C31" s="134"/>
      <c r="D31" s="134"/>
      <c r="E31" s="134"/>
      <c r="F31" s="135"/>
      <c r="G31" s="60"/>
      <c r="H31" s="61">
        <f>SUM(H30+H61)</f>
        <v>307</v>
      </c>
      <c r="I31" s="62">
        <f>SUM(I30+I61)</f>
        <v>468.75</v>
      </c>
      <c r="J31" s="61">
        <f>SUM(J30+J61)</f>
        <v>11388.75</v>
      </c>
      <c r="K31" s="62"/>
      <c r="L31" s="61">
        <f>SUM(L30+L61)</f>
        <v>1026.7917</v>
      </c>
      <c r="M31" s="61">
        <f>SUM(M30+M61)</f>
        <v>0</v>
      </c>
      <c r="N31" s="62"/>
      <c r="O31" s="61">
        <f>SUM(O30+O61)</f>
        <v>0</v>
      </c>
      <c r="P31" s="4"/>
      <c r="Q31" s="4"/>
      <c r="R31" s="4"/>
      <c r="S31" s="56"/>
      <c r="T31" s="56"/>
      <c r="U31" s="56"/>
      <c r="V31" s="63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58" customFormat="1" ht="50.1" customHeight="1" thickBot="1" x14ac:dyDescent="0.4">
      <c r="A32" s="136" t="s">
        <v>69</v>
      </c>
      <c r="B32" s="137"/>
      <c r="C32" s="137"/>
      <c r="D32" s="137"/>
      <c r="E32" s="137"/>
      <c r="F32" s="138"/>
      <c r="G32" s="60"/>
      <c r="H32" s="65"/>
      <c r="I32" s="62"/>
      <c r="J32" s="66">
        <f>SUM(J31+M31)</f>
        <v>11388.75</v>
      </c>
      <c r="K32" s="62"/>
      <c r="L32" s="66">
        <f>SUM(L31+O31)</f>
        <v>1026.7917</v>
      </c>
      <c r="M32" s="61"/>
      <c r="N32" s="62"/>
      <c r="O32" s="61"/>
      <c r="P32" s="4"/>
      <c r="Q32" s="18"/>
      <c r="R32" s="18"/>
      <c r="S32" s="56"/>
      <c r="T32" s="56"/>
      <c r="U32" s="56"/>
      <c r="V32" s="57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4" customFormat="1" x14ac:dyDescent="0.35">
      <c r="G33" s="67"/>
      <c r="O33" s="68"/>
      <c r="S33" s="56"/>
      <c r="T33" s="56"/>
      <c r="U33" s="56"/>
      <c r="V33" s="63"/>
    </row>
    <row r="34" spans="1:256" s="4" customFormat="1" x14ac:dyDescent="0.35">
      <c r="G34" s="67"/>
      <c r="O34" s="68"/>
      <c r="S34" s="56"/>
      <c r="T34" s="56"/>
      <c r="U34" s="56"/>
      <c r="V34" s="63"/>
    </row>
    <row r="35" spans="1:256" s="4" customFormat="1" x14ac:dyDescent="0.35">
      <c r="A35" s="10"/>
      <c r="B35" s="10"/>
      <c r="C35" s="10"/>
      <c r="D35" s="10"/>
      <c r="E35" s="10"/>
      <c r="F35" s="10"/>
      <c r="G35" s="69"/>
      <c r="H35" s="10"/>
      <c r="I35" s="10"/>
      <c r="J35" s="10"/>
      <c r="K35" s="10"/>
      <c r="L35" s="10"/>
      <c r="M35" s="10"/>
      <c r="N35" s="10"/>
      <c r="O35" s="70"/>
      <c r="S35" s="56"/>
      <c r="T35" s="56"/>
      <c r="U35" s="56"/>
      <c r="V35" s="63"/>
    </row>
    <row r="36" spans="1:256" s="4" customFormat="1" ht="9" customHeight="1" x14ac:dyDescent="0.35">
      <c r="A36" s="80" t="s">
        <v>0</v>
      </c>
      <c r="B36" s="81"/>
      <c r="C36" s="81"/>
      <c r="D36" s="81"/>
      <c r="E36" s="81"/>
      <c r="F36" s="81"/>
      <c r="G36" s="81"/>
      <c r="H36" s="82"/>
      <c r="I36" s="89" t="s">
        <v>1</v>
      </c>
      <c r="J36" s="90"/>
      <c r="K36" s="90"/>
      <c r="L36" s="90"/>
      <c r="M36" s="91"/>
      <c r="N36" s="12" t="s">
        <v>2</v>
      </c>
      <c r="O36" s="13"/>
      <c r="S36" s="56"/>
      <c r="T36" s="56"/>
      <c r="U36" s="56"/>
      <c r="V36" s="63"/>
    </row>
    <row r="37" spans="1:256" s="4" customFormat="1" ht="8.25" customHeight="1" x14ac:dyDescent="0.35">
      <c r="A37" s="83"/>
      <c r="B37" s="84"/>
      <c r="C37" s="84"/>
      <c r="D37" s="84"/>
      <c r="E37" s="84"/>
      <c r="F37" s="84"/>
      <c r="G37" s="84"/>
      <c r="H37" s="85"/>
      <c r="I37" s="15"/>
      <c r="M37" s="16"/>
      <c r="O37" s="17"/>
      <c r="S37" s="56"/>
      <c r="T37" s="56"/>
      <c r="U37" s="56"/>
      <c r="V37" s="63"/>
    </row>
    <row r="38" spans="1:256" s="4" customFormat="1" ht="12.75" customHeight="1" x14ac:dyDescent="0.35">
      <c r="A38" s="83"/>
      <c r="B38" s="84"/>
      <c r="C38" s="84"/>
      <c r="D38" s="84"/>
      <c r="E38" s="84"/>
      <c r="F38" s="84"/>
      <c r="G38" s="84"/>
      <c r="H38" s="85"/>
      <c r="I38" s="92" t="s">
        <v>4</v>
      </c>
      <c r="J38" s="93"/>
      <c r="K38" s="93"/>
      <c r="L38" s="93"/>
      <c r="M38" s="94"/>
      <c r="N38" s="18" t="s">
        <v>5</v>
      </c>
      <c r="O38" s="17"/>
      <c r="S38" s="56"/>
      <c r="T38" s="56"/>
      <c r="U38" s="56"/>
      <c r="V38" s="63"/>
    </row>
    <row r="39" spans="1:256" s="4" customFormat="1" ht="8.25" customHeight="1" x14ac:dyDescent="0.35">
      <c r="A39" s="83"/>
      <c r="B39" s="84"/>
      <c r="C39" s="84"/>
      <c r="D39" s="84"/>
      <c r="E39" s="84"/>
      <c r="F39" s="84"/>
      <c r="G39" s="84"/>
      <c r="H39" s="85"/>
      <c r="I39" s="95"/>
      <c r="J39" s="93"/>
      <c r="K39" s="93"/>
      <c r="L39" s="93"/>
      <c r="M39" s="94"/>
      <c r="O39" s="17"/>
      <c r="S39" s="56"/>
      <c r="T39" s="56"/>
      <c r="U39" s="56"/>
      <c r="V39" s="63"/>
      <c r="W39" s="18"/>
    </row>
    <row r="40" spans="1:256" s="4" customFormat="1" ht="8.25" customHeight="1" x14ac:dyDescent="0.35">
      <c r="A40" s="83"/>
      <c r="B40" s="84"/>
      <c r="C40" s="84"/>
      <c r="D40" s="84"/>
      <c r="E40" s="84"/>
      <c r="F40" s="84"/>
      <c r="G40" s="84"/>
      <c r="H40" s="85"/>
      <c r="I40" s="95"/>
      <c r="J40" s="93"/>
      <c r="K40" s="93"/>
      <c r="L40" s="93"/>
      <c r="M40" s="94"/>
      <c r="N40" s="10"/>
      <c r="O40" s="19"/>
      <c r="S40" s="56"/>
      <c r="T40" s="56"/>
      <c r="U40" s="56"/>
      <c r="V40" s="63"/>
      <c r="W40" s="18"/>
    </row>
    <row r="41" spans="1:256" s="4" customFormat="1" ht="9" customHeight="1" x14ac:dyDescent="0.35">
      <c r="A41" s="83"/>
      <c r="B41" s="84"/>
      <c r="C41" s="84"/>
      <c r="D41" s="84"/>
      <c r="E41" s="84"/>
      <c r="F41" s="84"/>
      <c r="G41" s="84"/>
      <c r="H41" s="85"/>
      <c r="I41" s="95"/>
      <c r="J41" s="93"/>
      <c r="K41" s="93"/>
      <c r="L41" s="93"/>
      <c r="M41" s="94"/>
      <c r="N41" s="20" t="s">
        <v>6</v>
      </c>
      <c r="O41" s="17"/>
      <c r="S41" s="56"/>
      <c r="T41" s="56"/>
      <c r="U41" s="56"/>
      <c r="V41" s="63"/>
      <c r="W41" s="18"/>
    </row>
    <row r="42" spans="1:256" s="4" customFormat="1" ht="8.25" customHeight="1" x14ac:dyDescent="0.35">
      <c r="A42" s="83"/>
      <c r="B42" s="84"/>
      <c r="C42" s="84"/>
      <c r="D42" s="84"/>
      <c r="E42" s="84"/>
      <c r="F42" s="84"/>
      <c r="G42" s="84"/>
      <c r="H42" s="85"/>
      <c r="I42" s="95"/>
      <c r="J42" s="93"/>
      <c r="K42" s="93"/>
      <c r="L42" s="93"/>
      <c r="M42" s="94"/>
      <c r="O42" s="17"/>
      <c r="S42" s="56"/>
      <c r="T42" s="56"/>
      <c r="U42" s="56"/>
      <c r="V42" s="33"/>
    </row>
    <row r="43" spans="1:256" s="4" customFormat="1" ht="8.25" customHeight="1" x14ac:dyDescent="0.35">
      <c r="A43" s="83"/>
      <c r="B43" s="84"/>
      <c r="C43" s="84"/>
      <c r="D43" s="84"/>
      <c r="E43" s="84"/>
      <c r="F43" s="84"/>
      <c r="G43" s="84"/>
      <c r="H43" s="85"/>
      <c r="I43" s="95"/>
      <c r="J43" s="93"/>
      <c r="K43" s="93"/>
      <c r="L43" s="93"/>
      <c r="M43" s="94"/>
      <c r="N43" s="99">
        <v>43350</v>
      </c>
      <c r="O43" s="100"/>
      <c r="S43" s="56"/>
      <c r="T43" s="56"/>
      <c r="U43" s="56"/>
      <c r="V43" s="33"/>
    </row>
    <row r="44" spans="1:256" s="4" customFormat="1" ht="8.25" customHeight="1" x14ac:dyDescent="0.35">
      <c r="A44" s="86"/>
      <c r="B44" s="87"/>
      <c r="C44" s="87"/>
      <c r="D44" s="87"/>
      <c r="E44" s="87"/>
      <c r="F44" s="87"/>
      <c r="G44" s="87"/>
      <c r="H44" s="88"/>
      <c r="I44" s="96"/>
      <c r="J44" s="97"/>
      <c r="K44" s="97"/>
      <c r="L44" s="97"/>
      <c r="M44" s="98"/>
      <c r="N44" s="101"/>
      <c r="O44" s="102"/>
      <c r="S44" s="56"/>
      <c r="T44" s="56"/>
      <c r="U44" s="56"/>
      <c r="V44" s="33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</row>
    <row r="45" spans="1:256" s="4" customFormat="1" x14ac:dyDescent="0.35">
      <c r="A45" s="103" t="s">
        <v>7</v>
      </c>
      <c r="B45" s="104"/>
      <c r="C45" s="104"/>
      <c r="D45" s="104"/>
      <c r="E45" s="104"/>
      <c r="F45" s="105"/>
      <c r="G45" s="21"/>
      <c r="H45" s="109" t="s">
        <v>8</v>
      </c>
      <c r="I45" s="110"/>
      <c r="J45" s="110"/>
      <c r="K45" s="110"/>
      <c r="L45" s="110"/>
      <c r="M45" s="110"/>
      <c r="N45" s="110"/>
      <c r="O45" s="111"/>
      <c r="S45" s="56"/>
      <c r="T45" s="56"/>
      <c r="U45" s="56"/>
      <c r="V45" s="33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</row>
    <row r="46" spans="1:256" s="4" customFormat="1" x14ac:dyDescent="0.35">
      <c r="A46" s="106"/>
      <c r="B46" s="107"/>
      <c r="C46" s="107"/>
      <c r="D46" s="107"/>
      <c r="E46" s="107"/>
      <c r="F46" s="108"/>
      <c r="G46" s="21"/>
      <c r="H46" s="112"/>
      <c r="I46" s="113"/>
      <c r="J46" s="113"/>
      <c r="K46" s="113"/>
      <c r="L46" s="113"/>
      <c r="M46" s="113"/>
      <c r="N46" s="113"/>
      <c r="O46" s="114"/>
      <c r="S46" s="56"/>
      <c r="T46" s="56"/>
      <c r="U46" s="56"/>
      <c r="V46" s="63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</row>
    <row r="47" spans="1:256" s="4" customFormat="1" x14ac:dyDescent="0.35">
      <c r="A47" s="22"/>
      <c r="B47" s="23"/>
      <c r="C47" s="23"/>
      <c r="D47" s="23"/>
      <c r="E47" s="23"/>
      <c r="F47" s="16"/>
      <c r="G47" s="21"/>
      <c r="H47" s="115" t="s">
        <v>9</v>
      </c>
      <c r="I47" s="116"/>
      <c r="J47" s="116"/>
      <c r="K47" s="116"/>
      <c r="L47" s="117"/>
      <c r="M47" s="121" t="s">
        <v>10</v>
      </c>
      <c r="N47" s="110"/>
      <c r="O47" s="111"/>
      <c r="Q47" s="18"/>
      <c r="R47" s="18"/>
      <c r="S47" s="56"/>
      <c r="T47" s="56"/>
      <c r="U47" s="56"/>
      <c r="V47" s="63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</row>
    <row r="48" spans="1:256" s="4" customFormat="1" x14ac:dyDescent="0.35">
      <c r="A48" s="24"/>
      <c r="B48" s="23"/>
      <c r="C48" s="23"/>
      <c r="D48" s="23"/>
      <c r="E48" s="23"/>
      <c r="F48" s="16"/>
      <c r="G48" s="21"/>
      <c r="H48" s="118"/>
      <c r="I48" s="119"/>
      <c r="J48" s="119"/>
      <c r="K48" s="119"/>
      <c r="L48" s="120"/>
      <c r="M48" s="112"/>
      <c r="N48" s="113"/>
      <c r="O48" s="114"/>
      <c r="Q48" s="18"/>
      <c r="R48" s="18"/>
      <c r="S48" s="56"/>
      <c r="T48" s="56"/>
      <c r="U48" s="56"/>
      <c r="V48" s="63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</row>
    <row r="49" spans="1:256" s="4" customFormat="1" x14ac:dyDescent="0.35">
      <c r="A49" s="24"/>
      <c r="B49" s="23"/>
      <c r="C49" s="23"/>
      <c r="D49" s="23"/>
      <c r="E49" s="23"/>
      <c r="F49" s="16"/>
      <c r="G49" s="25"/>
      <c r="H49" s="26"/>
      <c r="I49" s="22"/>
      <c r="J49" s="22"/>
      <c r="K49" s="22"/>
      <c r="L49" s="27"/>
      <c r="M49" s="22"/>
      <c r="N49" s="22"/>
      <c r="O49" s="28" t="s">
        <v>11</v>
      </c>
      <c r="Q49" s="18"/>
      <c r="R49" s="18"/>
      <c r="S49" s="56"/>
      <c r="T49" s="56"/>
      <c r="U49" s="56"/>
      <c r="V49" s="63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</row>
    <row r="50" spans="1:256" s="4" customFormat="1" x14ac:dyDescent="0.35">
      <c r="A50" s="24"/>
      <c r="B50" s="23"/>
      <c r="C50" s="23"/>
      <c r="D50" s="23"/>
      <c r="E50" s="23"/>
      <c r="F50" s="16"/>
      <c r="G50" s="29" t="s">
        <v>12</v>
      </c>
      <c r="H50" s="30" t="s">
        <v>13</v>
      </c>
      <c r="I50" s="31" t="s">
        <v>14</v>
      </c>
      <c r="J50" s="31" t="s">
        <v>15</v>
      </c>
      <c r="K50" s="31" t="s">
        <v>16</v>
      </c>
      <c r="L50" s="31" t="s">
        <v>17</v>
      </c>
      <c r="M50" s="31" t="s">
        <v>18</v>
      </c>
      <c r="N50" s="31" t="s">
        <v>19</v>
      </c>
      <c r="O50" s="28" t="s">
        <v>20</v>
      </c>
      <c r="Q50" s="18"/>
      <c r="R50" s="18"/>
      <c r="S50" s="56"/>
      <c r="T50" s="56"/>
      <c r="U50" s="56"/>
      <c r="V50" s="63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</row>
    <row r="51" spans="1:256" s="4" customFormat="1" x14ac:dyDescent="0.35">
      <c r="A51" s="31" t="s">
        <v>21</v>
      </c>
      <c r="B51" s="122" t="s">
        <v>22</v>
      </c>
      <c r="C51" s="123"/>
      <c r="D51" s="123"/>
      <c r="E51" s="123"/>
      <c r="F51" s="124"/>
      <c r="G51" s="29" t="s">
        <v>23</v>
      </c>
      <c r="H51" s="30" t="s">
        <v>24</v>
      </c>
      <c r="I51" s="31" t="s">
        <v>25</v>
      </c>
      <c r="J51" s="31" t="s">
        <v>25</v>
      </c>
      <c r="K51" s="31" t="s">
        <v>26</v>
      </c>
      <c r="L51" s="31" t="s">
        <v>16</v>
      </c>
      <c r="M51" s="31" t="s">
        <v>20</v>
      </c>
      <c r="N51" s="31" t="s">
        <v>27</v>
      </c>
      <c r="O51" s="28" t="s">
        <v>28</v>
      </c>
      <c r="P51" s="18"/>
      <c r="Q51" s="18"/>
      <c r="R51" s="18"/>
      <c r="S51" s="56"/>
      <c r="T51" s="56"/>
      <c r="U51" s="56"/>
      <c r="V51" s="63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</row>
    <row r="52" spans="1:256" s="4" customFormat="1" x14ac:dyDescent="0.35">
      <c r="A52" s="31" t="s">
        <v>29</v>
      </c>
      <c r="B52" s="23"/>
      <c r="C52" s="23"/>
      <c r="D52" s="23"/>
      <c r="E52" s="23"/>
      <c r="F52" s="16"/>
      <c r="G52" s="29" t="s">
        <v>30</v>
      </c>
      <c r="H52" s="16"/>
      <c r="I52" s="31" t="s">
        <v>31</v>
      </c>
      <c r="J52" s="31" t="s">
        <v>32</v>
      </c>
      <c r="K52" s="31" t="s">
        <v>33</v>
      </c>
      <c r="L52" s="31" t="s">
        <v>34</v>
      </c>
      <c r="M52" s="31" t="s">
        <v>35</v>
      </c>
      <c r="N52" s="31" t="s">
        <v>20</v>
      </c>
      <c r="O52" s="32" t="s">
        <v>36</v>
      </c>
      <c r="P52" s="18"/>
      <c r="Q52" s="18"/>
      <c r="R52" s="18"/>
      <c r="S52" s="56"/>
      <c r="T52" s="56"/>
      <c r="U52" s="56"/>
      <c r="V52" s="63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s="4" customFormat="1" ht="18.600000000000001" thickBot="1" x14ac:dyDescent="0.4">
      <c r="A53" s="24"/>
      <c r="B53" s="23"/>
      <c r="C53" s="23"/>
      <c r="D53" s="23"/>
      <c r="E53" s="23"/>
      <c r="F53" s="16"/>
      <c r="G53" s="34"/>
      <c r="H53" s="16"/>
      <c r="I53" s="31" t="s">
        <v>37</v>
      </c>
      <c r="J53" s="31"/>
      <c r="K53" s="31"/>
      <c r="L53" s="31"/>
      <c r="M53" s="31"/>
      <c r="N53" s="31" t="s">
        <v>38</v>
      </c>
      <c r="O53" s="28"/>
      <c r="P53" s="18"/>
      <c r="Q53" s="18"/>
      <c r="R53" s="18"/>
      <c r="S53" s="56"/>
      <c r="T53" s="56"/>
      <c r="U53" s="56"/>
      <c r="V53" s="63"/>
      <c r="W53" s="18"/>
      <c r="IV53" s="71"/>
    </row>
    <row r="54" spans="1:256" s="4" customFormat="1" x14ac:dyDescent="0.35">
      <c r="A54" s="35" t="s">
        <v>39</v>
      </c>
      <c r="B54" s="122" t="s">
        <v>40</v>
      </c>
      <c r="C54" s="123"/>
      <c r="D54" s="123"/>
      <c r="E54" s="123"/>
      <c r="F54" s="124"/>
      <c r="G54" s="36" t="s">
        <v>41</v>
      </c>
      <c r="H54" s="37" t="s">
        <v>42</v>
      </c>
      <c r="I54" s="35" t="s">
        <v>43</v>
      </c>
      <c r="J54" s="35" t="s">
        <v>44</v>
      </c>
      <c r="K54" s="35" t="s">
        <v>45</v>
      </c>
      <c r="L54" s="35" t="s">
        <v>46</v>
      </c>
      <c r="M54" s="35" t="s">
        <v>47</v>
      </c>
      <c r="N54" s="35" t="s">
        <v>48</v>
      </c>
      <c r="O54" s="38" t="s">
        <v>49</v>
      </c>
      <c r="P54" s="18"/>
      <c r="Q54" s="18"/>
      <c r="R54" s="18"/>
      <c r="S54" s="56"/>
      <c r="T54" s="56"/>
      <c r="U54" s="56"/>
      <c r="V54" s="63"/>
      <c r="W54" s="18"/>
    </row>
    <row r="55" spans="1:256" s="48" customFormat="1" ht="35.1" customHeight="1" x14ac:dyDescent="0.35">
      <c r="A55" s="39" t="s">
        <v>70</v>
      </c>
      <c r="B55" s="125" t="s">
        <v>82</v>
      </c>
      <c r="C55" s="139"/>
      <c r="D55" s="139"/>
      <c r="E55" s="139"/>
      <c r="F55" s="140"/>
      <c r="G55" s="40" t="s">
        <v>66</v>
      </c>
      <c r="H55" s="41">
        <v>84</v>
      </c>
      <c r="I55" s="42">
        <v>1</v>
      </c>
      <c r="J55" s="43">
        <f t="shared" ref="J55:J60" si="3">SUM(H55*I55)</f>
        <v>84</v>
      </c>
      <c r="K55" s="42">
        <v>0.05</v>
      </c>
      <c r="L55" s="44">
        <f t="shared" ref="L55:L60" si="4">SUM(J55*K55)</f>
        <v>4.2</v>
      </c>
      <c r="M55" s="45"/>
      <c r="N55" s="46"/>
      <c r="O55" s="47">
        <f t="shared" ref="O55:O60" si="5">SUM(M55*N55)</f>
        <v>0</v>
      </c>
      <c r="Q55" s="1">
        <v>1</v>
      </c>
      <c r="R55" s="1">
        <v>3</v>
      </c>
      <c r="S55" s="6"/>
      <c r="T55" s="6"/>
      <c r="U55" s="6"/>
      <c r="V55" s="33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48" customFormat="1" ht="35.1" customHeight="1" x14ac:dyDescent="0.35">
      <c r="A56" s="39" t="s">
        <v>71</v>
      </c>
      <c r="B56" s="77" t="s">
        <v>72</v>
      </c>
      <c r="C56" s="128"/>
      <c r="D56" s="128"/>
      <c r="E56" s="128"/>
      <c r="F56" s="129"/>
      <c r="G56" s="40" t="s">
        <v>73</v>
      </c>
      <c r="H56" s="41">
        <v>45</v>
      </c>
      <c r="I56" s="42">
        <v>1</v>
      </c>
      <c r="J56" s="43">
        <f t="shared" si="3"/>
        <v>45</v>
      </c>
      <c r="K56" s="42">
        <v>0.05</v>
      </c>
      <c r="L56" s="44">
        <f t="shared" si="4"/>
        <v>2.25</v>
      </c>
      <c r="M56" s="45"/>
      <c r="N56" s="46"/>
      <c r="O56" s="47">
        <f t="shared" si="5"/>
        <v>0</v>
      </c>
      <c r="Q56" s="1">
        <v>1</v>
      </c>
      <c r="R56" s="1">
        <v>3</v>
      </c>
      <c r="S56" s="6"/>
      <c r="T56" s="6"/>
      <c r="U56" s="6"/>
      <c r="V56" s="33"/>
      <c r="W56" s="1"/>
      <c r="X56" s="1"/>
    </row>
    <row r="57" spans="1:256" s="48" customFormat="1" ht="35.1" customHeight="1" x14ac:dyDescent="0.35">
      <c r="A57" s="39" t="s">
        <v>74</v>
      </c>
      <c r="B57" s="77" t="s">
        <v>75</v>
      </c>
      <c r="C57" s="128"/>
      <c r="D57" s="128"/>
      <c r="E57" s="128"/>
      <c r="F57" s="129"/>
      <c r="G57" s="40" t="s">
        <v>73</v>
      </c>
      <c r="H57" s="41">
        <v>1</v>
      </c>
      <c r="I57" s="42">
        <v>1</v>
      </c>
      <c r="J57" s="43">
        <f t="shared" si="3"/>
        <v>1</v>
      </c>
      <c r="K57" s="42">
        <v>0.05</v>
      </c>
      <c r="L57" s="44">
        <f t="shared" si="4"/>
        <v>0.05</v>
      </c>
      <c r="M57" s="45"/>
      <c r="N57" s="46"/>
      <c r="O57" s="47">
        <f t="shared" si="5"/>
        <v>0</v>
      </c>
      <c r="Q57" s="1">
        <v>1</v>
      </c>
      <c r="R57" s="1">
        <v>3</v>
      </c>
      <c r="S57" s="6"/>
      <c r="T57" s="6"/>
      <c r="U57" s="6"/>
      <c r="V57" s="33"/>
      <c r="W57" s="1"/>
      <c r="X57" s="1"/>
    </row>
    <row r="58" spans="1:256" s="48" customFormat="1" ht="50.1" customHeight="1" x14ac:dyDescent="0.35">
      <c r="A58" s="39" t="s">
        <v>76</v>
      </c>
      <c r="B58" s="77" t="s">
        <v>77</v>
      </c>
      <c r="C58" s="78"/>
      <c r="D58" s="78"/>
      <c r="E58" s="78"/>
      <c r="F58" s="79"/>
      <c r="G58" s="40" t="s">
        <v>78</v>
      </c>
      <c r="H58" s="41">
        <v>15</v>
      </c>
      <c r="I58" s="42">
        <v>34</v>
      </c>
      <c r="J58" s="43">
        <f t="shared" si="3"/>
        <v>510</v>
      </c>
      <c r="K58" s="42">
        <v>0.25</v>
      </c>
      <c r="L58" s="43">
        <f t="shared" si="4"/>
        <v>127.5</v>
      </c>
      <c r="M58" s="45"/>
      <c r="N58" s="46"/>
      <c r="O58" s="47">
        <f t="shared" si="5"/>
        <v>0</v>
      </c>
      <c r="Q58" s="1"/>
      <c r="R58" s="1"/>
      <c r="S58" s="6"/>
      <c r="T58" s="6"/>
      <c r="U58" s="6"/>
      <c r="V58" s="63"/>
      <c r="W58" s="1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48" customFormat="1" ht="50.1" customHeight="1" x14ac:dyDescent="0.35">
      <c r="A59" s="39" t="s">
        <v>79</v>
      </c>
      <c r="B59" s="77" t="s">
        <v>80</v>
      </c>
      <c r="C59" s="128"/>
      <c r="D59" s="128"/>
      <c r="E59" s="128"/>
      <c r="F59" s="129"/>
      <c r="G59" s="40" t="s">
        <v>81</v>
      </c>
      <c r="H59" s="41">
        <v>1</v>
      </c>
      <c r="I59" s="42">
        <v>0.25</v>
      </c>
      <c r="J59" s="43">
        <f t="shared" si="3"/>
        <v>0.25</v>
      </c>
      <c r="K59" s="42">
        <v>0.05</v>
      </c>
      <c r="L59" s="44">
        <f t="shared" si="4"/>
        <v>1.2500000000000001E-2</v>
      </c>
      <c r="M59" s="45"/>
      <c r="N59" s="46"/>
      <c r="O59" s="47">
        <f t="shared" si="5"/>
        <v>0</v>
      </c>
      <c r="Q59" s="1">
        <v>10</v>
      </c>
      <c r="R59" s="1"/>
      <c r="S59" s="6"/>
      <c r="T59" s="6"/>
      <c r="U59" s="6"/>
      <c r="V59" s="63"/>
      <c r="W59" s="18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48" customFormat="1" ht="50.1" customHeight="1" x14ac:dyDescent="0.35">
      <c r="A60" s="39"/>
      <c r="B60" s="77"/>
      <c r="C60" s="128"/>
      <c r="D60" s="128"/>
      <c r="E60" s="128"/>
      <c r="F60" s="129"/>
      <c r="G60" s="40"/>
      <c r="H60" s="41"/>
      <c r="I60" s="42"/>
      <c r="J60" s="43">
        <f t="shared" si="3"/>
        <v>0</v>
      </c>
      <c r="K60" s="42"/>
      <c r="L60" s="44">
        <f t="shared" si="4"/>
        <v>0</v>
      </c>
      <c r="M60" s="45"/>
      <c r="N60" s="46"/>
      <c r="O60" s="47">
        <f t="shared" si="5"/>
        <v>0</v>
      </c>
      <c r="Q60" s="1"/>
      <c r="R60" s="1"/>
      <c r="S60" s="6"/>
      <c r="T60" s="6"/>
      <c r="U60" s="6"/>
      <c r="V60" s="63"/>
      <c r="W60" s="18"/>
      <c r="X60" s="4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71" customFormat="1" ht="20.100000000000001" customHeight="1" thickBot="1" x14ac:dyDescent="0.4">
      <c r="A61" s="72"/>
      <c r="B61" s="130" t="s">
        <v>67</v>
      </c>
      <c r="C61" s="131"/>
      <c r="D61" s="131"/>
      <c r="E61" s="131"/>
      <c r="F61" s="132"/>
      <c r="G61" s="73"/>
      <c r="H61" s="52">
        <f>SUM(H55:H59)</f>
        <v>146</v>
      </c>
      <c r="I61" s="74">
        <f>SUM(I55:I60)</f>
        <v>37.25</v>
      </c>
      <c r="J61" s="52">
        <f>SUM(J55:J60)</f>
        <v>640.25</v>
      </c>
      <c r="K61" s="74"/>
      <c r="L61" s="52">
        <f>SUM(L55:L60)</f>
        <v>134.01249999999999</v>
      </c>
      <c r="M61" s="75">
        <f>SUM(M58:M60)</f>
        <v>0</v>
      </c>
      <c r="N61" s="74"/>
      <c r="O61" s="52">
        <f>SUM(O58:O60)</f>
        <v>0</v>
      </c>
      <c r="P61" s="4"/>
      <c r="Q61" s="4"/>
      <c r="R61" s="4"/>
      <c r="S61" s="56"/>
      <c r="T61" s="56"/>
      <c r="U61" s="56"/>
      <c r="V61" s="57"/>
      <c r="W61" s="1"/>
      <c r="X61" s="1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</sheetData>
  <mergeCells count="37">
    <mergeCell ref="B61:F61"/>
    <mergeCell ref="B55:F55"/>
    <mergeCell ref="B56:F56"/>
    <mergeCell ref="B57:F57"/>
    <mergeCell ref="B58:F58"/>
    <mergeCell ref="B59:F59"/>
    <mergeCell ref="B60:F60"/>
    <mergeCell ref="B54:F54"/>
    <mergeCell ref="B31:F31"/>
    <mergeCell ref="A32:F32"/>
    <mergeCell ref="A36:H44"/>
    <mergeCell ref="I36:M36"/>
    <mergeCell ref="I38:M44"/>
    <mergeCell ref="A45:F46"/>
    <mergeCell ref="H45:O46"/>
    <mergeCell ref="H47:L48"/>
    <mergeCell ref="M47:O48"/>
    <mergeCell ref="B51:F51"/>
    <mergeCell ref="N43:O44"/>
    <mergeCell ref="B25:F25"/>
    <mergeCell ref="B26:F26"/>
    <mergeCell ref="B27:F27"/>
    <mergeCell ref="B28:F28"/>
    <mergeCell ref="B29:F29"/>
    <mergeCell ref="B30:F30"/>
    <mergeCell ref="B24:F24"/>
    <mergeCell ref="A4:H12"/>
    <mergeCell ref="I4:M4"/>
    <mergeCell ref="I6:M12"/>
    <mergeCell ref="N11:O12"/>
    <mergeCell ref="A13:F14"/>
    <mergeCell ref="H13:O14"/>
    <mergeCell ref="H15:L16"/>
    <mergeCell ref="M15:O16"/>
    <mergeCell ref="B19:F19"/>
    <mergeCell ref="B22:F22"/>
    <mergeCell ref="B23:F23"/>
  </mergeCells>
  <pageMargins left="0.7" right="0.7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2018-09-27T14:39:04Z</cp:lastPrinted>
  <dcterms:created xsi:type="dcterms:W3CDTF">2018-09-27T10:59:36Z</dcterms:created>
  <dcterms:modified xsi:type="dcterms:W3CDTF">2018-10-01T17:12:00Z</dcterms:modified>
</cp:coreProperties>
</file>