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144\2017 (merged 0145 in)\IMC\"/>
    </mc:Choice>
  </mc:AlternateContent>
  <bookViews>
    <workbookView xWindow="0" yWindow="0" windowWidth="15360" windowHeight="7160"/>
  </bookViews>
  <sheets>
    <sheet name="APHIS Form 79" sheetId="2" r:id="rId1"/>
    <sheet name="Respondents and Record Keepers" sheetId="3" r:id="rId2"/>
  </sheets>
  <definedNames>
    <definedName name="_xlnm.Print_Area" localSheetId="0">'APHIS Form 79'!$A$1:$K$39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0" i="2" l="1"/>
  <c r="H10" i="2" s="1"/>
  <c r="I10" i="2" s="1"/>
  <c r="E9" i="2"/>
  <c r="H9" i="2" s="1"/>
  <c r="I9" i="2" s="1"/>
  <c r="E8" i="2"/>
  <c r="H8" i="2" s="1"/>
  <c r="I8" i="2" s="1"/>
  <c r="E6" i="2"/>
  <c r="J8" i="2" l="1"/>
  <c r="J9" i="2"/>
  <c r="J10" i="2"/>
  <c r="H6" i="2"/>
  <c r="I6" i="2" s="1"/>
  <c r="E36" i="2"/>
  <c r="E35" i="2"/>
  <c r="H35" i="2" s="1"/>
  <c r="E33" i="2"/>
  <c r="H33" i="2" s="1"/>
  <c r="I33" i="2" s="1"/>
  <c r="J33" i="2" s="1"/>
  <c r="E15" i="2"/>
  <c r="H15" i="2" s="1"/>
  <c r="E14" i="2"/>
  <c r="H14" i="2" s="1"/>
  <c r="I14" i="2" s="1"/>
  <c r="J14" i="2" s="1"/>
  <c r="E18" i="2"/>
  <c r="E21" i="2"/>
  <c r="H36" i="2"/>
  <c r="I36" i="2" s="1"/>
  <c r="J36" i="2" s="1"/>
  <c r="H21" i="2"/>
  <c r="I21" i="2" s="1"/>
  <c r="J21" i="2" s="1"/>
  <c r="H18" i="2"/>
  <c r="I18" i="2" s="1"/>
  <c r="J18" i="2" s="1"/>
  <c r="E11" i="2"/>
  <c r="H11" i="2" s="1"/>
  <c r="I11" i="2" s="1"/>
  <c r="J11" i="2" s="1"/>
  <c r="E32" i="2"/>
  <c r="H32" i="2" s="1"/>
  <c r="I32" i="2" s="1"/>
  <c r="J32" i="2" s="1"/>
  <c r="E13" i="2"/>
  <c r="H13" i="2" s="1"/>
  <c r="E7" i="2"/>
  <c r="H7" i="2" s="1"/>
  <c r="I7" i="2" s="1"/>
  <c r="E12" i="2"/>
  <c r="H12" i="2" s="1"/>
  <c r="E16" i="2"/>
  <c r="H16" i="2" s="1"/>
  <c r="E20" i="2"/>
  <c r="H20" i="2" s="1"/>
  <c r="E17" i="2"/>
  <c r="H17" i="2" s="1"/>
  <c r="I17" i="2" s="1"/>
  <c r="J17" i="2" s="1"/>
  <c r="E19" i="2"/>
  <c r="H19" i="2"/>
  <c r="I19" i="2" s="1"/>
  <c r="J19" i="2" s="1"/>
  <c r="E30" i="2"/>
  <c r="H30" i="2" s="1"/>
  <c r="I30" i="2" s="1"/>
  <c r="J30" i="2" s="1"/>
  <c r="E25" i="2"/>
  <c r="H25" i="2"/>
  <c r="I25" i="2" s="1"/>
  <c r="J25" i="2" s="1"/>
  <c r="E28" i="2"/>
  <c r="H28" i="2" s="1"/>
  <c r="I28" i="2" s="1"/>
  <c r="J28" i="2" s="1"/>
  <c r="E26" i="2"/>
  <c r="H26" i="2"/>
  <c r="I26" i="2" s="1"/>
  <c r="J26" i="2" s="1"/>
  <c r="E27" i="2"/>
  <c r="H27" i="2" s="1"/>
  <c r="I27" i="2" s="1"/>
  <c r="J27" i="2" s="1"/>
  <c r="E29" i="2"/>
  <c r="H29" i="2"/>
  <c r="I29" i="2" s="1"/>
  <c r="J29" i="2" s="1"/>
  <c r="E34" i="2"/>
  <c r="H34" i="2" s="1"/>
  <c r="I34" i="2" s="1"/>
  <c r="E31" i="2"/>
  <c r="H31" i="2" s="1"/>
  <c r="E22" i="2"/>
  <c r="H22" i="2" s="1"/>
  <c r="E23" i="2"/>
  <c r="H23" i="2" s="1"/>
  <c r="E24" i="2"/>
  <c r="H24" i="2" s="1"/>
  <c r="E37" i="2" l="1"/>
  <c r="I22" i="2"/>
  <c r="J22" i="2" s="1"/>
  <c r="J23" i="2"/>
  <c r="I23" i="2"/>
  <c r="J31" i="2"/>
  <c r="I31" i="2"/>
  <c r="J16" i="2"/>
  <c r="I16" i="2"/>
  <c r="I15" i="2"/>
  <c r="J15" i="2" s="1"/>
  <c r="I35" i="2"/>
  <c r="J35" i="2" s="1"/>
  <c r="J24" i="2"/>
  <c r="I24" i="2"/>
  <c r="I20" i="2"/>
  <c r="J20" i="2" s="1"/>
  <c r="I12" i="2"/>
  <c r="J12" i="2" s="1"/>
  <c r="I13" i="2"/>
  <c r="J13" i="2" s="1"/>
  <c r="J34" i="2"/>
  <c r="J7" i="2"/>
  <c r="H37" i="2"/>
  <c r="J6" i="2"/>
  <c r="I37" i="2" l="1"/>
  <c r="J37" i="2"/>
</calcChain>
</file>

<file path=xl/sharedStrings.xml><?xml version="1.0" encoding="utf-8"?>
<sst xmlns="http://schemas.openxmlformats.org/spreadsheetml/2006/main" count="82" uniqueCount="40">
  <si>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</si>
  <si>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</si>
  <si>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</si>
  <si>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</si>
  <si>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</si>
  <si>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</si>
  <si>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</si>
  <si>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</si>
  <si>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</si>
  <si>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</si>
  <si>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</si>
  <si>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</si>
  <si>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</si>
  <si>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</si>
  <si>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</si>
  <si>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</si>
  <si>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</si>
  <si>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</si>
  <si>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</si>
  <si>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</si>
  <si>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</si>
  <si>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</si>
  <si>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</si>
  <si>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</si>
  <si>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</si>
  <si>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</si>
  <si>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</si>
  <si>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</si>
  <si>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</si>
  <si>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13</t>
  </si>
  <si>
    <t>OMB Control No.
0579-0144</t>
  </si>
  <si>
    <t>Foreign Meat Inspection Certificate</t>
  </si>
  <si>
    <t>Application of Seals to Containers</t>
  </si>
  <si>
    <t>12</t>
  </si>
  <si>
    <t>Pre-arrival notification</t>
  </si>
  <si>
    <t>9</t>
  </si>
  <si>
    <t>IMPORTATION OF POULTRY MEAT AND OTHER POULTRY PRODUCTS FROM SINALOA AND SONORA, MEXICO; POULTRY AND PORK TRANSITTING THE UNITED STATES FROM MEXICO</t>
  </si>
  <si>
    <t>PPQ 523 Emergency Action Notice</t>
  </si>
  <si>
    <t>VS 16-3 Form (transiting pork/poultry products)</t>
  </si>
  <si>
    <t>PPQ 523 Form (Emergency Action Notice)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</si>
</sst>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zoomScaleSheetLayoutView="100" workbookViewId="0">
      <selection activeCell="B10" sqref="B10"/>
    </sheetView>
  </sheetViews>
  <sheetFormatPr defaultRowHeight="12.5" x14ac:dyDescent="0.25"/>
  <cols>
    <col min="2" max="2" width="41.7265625" customWidth="1"/>
    <col min="4" max="4" width="9.1796875" style="9"/>
    <col min="5" max="5" width="9.1796875" style="7"/>
    <col min="6" max="6" width="9.1796875" style="12"/>
    <col min="7" max="7" width="12.26953125" style="4" customWidth="1"/>
    <col min="8" max="8" width="9.1796875" style="7"/>
    <col min="9" max="10" width="9.1796875" style="15"/>
  </cols>
  <sheetData>
    <row r="1" spans="1:11" ht="30" customHeight="1" x14ac:dyDescent="0.25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5" customHeight="1" x14ac:dyDescent="0.25">
      <c r="A2" s="43" t="s">
        <v>36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>
        <v>43237</v>
      </c>
    </row>
    <row r="3" spans="1:11" ht="34" customHeight="1" x14ac:dyDescent="0.25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5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5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5">
      <c r="A6" s="2"/>
      <c r="B6" s="2" t="s">
        <v>31</v>
      </c>
      <c r="C6" s="5">
        <v>391</v>
      </c>
      <c r="D6" s="29">
        <v>1</v>
      </c>
      <c r="E6" s="5">
        <f t="shared" ref="E6:E21" si="0">+C6*D6</f>
        <v>391</v>
      </c>
      <c r="F6" s="21" t="s">
        <v>29</v>
      </c>
      <c r="G6" s="25">
        <v>51.11</v>
      </c>
      <c r="H6" s="26">
        <f t="shared" ref="H6:H21" si="1">+E6*G6</f>
        <v>19984.009999999998</v>
      </c>
      <c r="I6" s="26">
        <f t="shared" ref="I6:I21" si="2">+H6*0.139</f>
        <v>2777.7773900000002</v>
      </c>
      <c r="J6" s="26">
        <f t="shared" ref="J6:J21" si="3">+H6+I6</f>
        <v>22761.787389999998</v>
      </c>
      <c r="K6" s="2"/>
    </row>
    <row r="7" spans="1:11" x14ac:dyDescent="0.25">
      <c r="A7" s="2"/>
      <c r="B7" s="2" t="s">
        <v>32</v>
      </c>
      <c r="C7" s="5">
        <v>152</v>
      </c>
      <c r="D7" s="29">
        <v>1</v>
      </c>
      <c r="E7" s="5">
        <f t="shared" si="0"/>
        <v>152</v>
      </c>
      <c r="F7" s="21" t="s">
        <v>33</v>
      </c>
      <c r="G7" s="25">
        <v>42.98</v>
      </c>
      <c r="H7" s="26">
        <f t="shared" si="1"/>
        <v>6532.9599999999991</v>
      </c>
      <c r="I7" s="26">
        <f t="shared" si="2"/>
        <v>908.08143999999993</v>
      </c>
      <c r="J7" s="26">
        <f t="shared" si="3"/>
        <v>7441.0414399999991</v>
      </c>
      <c r="K7" s="2"/>
    </row>
    <row r="8" spans="1:11" s="31" customFormat="1" x14ac:dyDescent="0.25">
      <c r="A8" s="30"/>
      <c r="B8" s="2" t="s">
        <v>38</v>
      </c>
      <c r="C8" s="5">
        <v>8</v>
      </c>
      <c r="D8" s="29">
        <v>1</v>
      </c>
      <c r="E8" s="5">
        <f t="shared" ref="E8:E10" si="4">+C8*D8</f>
        <v>8</v>
      </c>
      <c r="F8" s="21" t="s">
        <v>29</v>
      </c>
      <c r="G8" s="25">
        <v>51.11</v>
      </c>
      <c r="H8" s="26">
        <f t="shared" ref="H8:H10" si="5">+E8*G8</f>
        <v>408.88</v>
      </c>
      <c r="I8" s="26">
        <f t="shared" ref="I8:I10" si="6">+H8*0.139</f>
        <v>56.834320000000005</v>
      </c>
      <c r="J8" s="26">
        <f t="shared" ref="J8:J10" si="7">+H8+I8</f>
        <v>465.71431999999999</v>
      </c>
      <c r="K8" s="2"/>
    </row>
    <row r="9" spans="1:11" x14ac:dyDescent="0.25">
      <c r="A9" s="2"/>
      <c r="B9" s="2" t="s">
        <v>34</v>
      </c>
      <c r="C9" s="5">
        <v>8</v>
      </c>
      <c r="D9" s="29">
        <v>0.5</v>
      </c>
      <c r="E9" s="5">
        <f t="shared" si="4"/>
        <v>4</v>
      </c>
      <c r="F9" s="21" t="s">
        <v>35</v>
      </c>
      <c r="G9" s="25">
        <v>29.64</v>
      </c>
      <c r="H9" s="26">
        <f t="shared" si="5"/>
        <v>118.56</v>
      </c>
      <c r="I9" s="26">
        <f t="shared" si="6"/>
        <v>16.479840000000003</v>
      </c>
      <c r="J9" s="26">
        <f t="shared" si="7"/>
        <v>135.03984</v>
      </c>
      <c r="K9" s="2"/>
    </row>
    <row r="10" spans="1:11" x14ac:dyDescent="0.25">
      <c r="A10" s="2"/>
      <c r="B10" s="2" t="s">
        <v>39</v>
      </c>
      <c r="C10" s="5">
        <v>1</v>
      </c>
      <c r="D10" s="29">
        <v>1</v>
      </c>
      <c r="E10" s="5">
        <f t="shared" si="4"/>
        <v>1</v>
      </c>
      <c r="F10" s="21" t="s">
        <v>29</v>
      </c>
      <c r="G10" s="25">
        <v>51.11</v>
      </c>
      <c r="H10" s="26">
        <f t="shared" si="5"/>
        <v>51.11</v>
      </c>
      <c r="I10" s="26">
        <f t="shared" si="6"/>
        <v>7.1042900000000007</v>
      </c>
      <c r="J10" s="26">
        <f t="shared" si="7"/>
        <v>58.214289999999998</v>
      </c>
      <c r="K10" s="2"/>
    </row>
    <row r="11" spans="1:11" s="31" customFormat="1" x14ac:dyDescent="0.25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5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5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5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5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5">
      <c r="A16" s="2"/>
      <c r="B16" s="2"/>
      <c r="C16" s="5"/>
      <c r="D16" s="29"/>
      <c r="E16" s="5">
        <f t="shared" si="0"/>
        <v>0</v>
      </c>
      <c r="F16" s="21"/>
      <c r="G16" s="25"/>
      <c r="H16" s="26">
        <f t="shared" si="1"/>
        <v>0</v>
      </c>
      <c r="I16" s="26">
        <f t="shared" si="2"/>
        <v>0</v>
      </c>
      <c r="J16" s="26">
        <f t="shared" si="3"/>
        <v>0</v>
      </c>
      <c r="K16" s="2"/>
    </row>
    <row r="17" spans="1:11" s="31" customFormat="1" x14ac:dyDescent="0.25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5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5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5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5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5">
      <c r="A22" s="2"/>
      <c r="B22" s="2"/>
      <c r="C22" s="5"/>
      <c r="D22" s="29"/>
      <c r="E22" s="5">
        <f t="shared" ref="E22:E30" si="8">+C22*D22</f>
        <v>0</v>
      </c>
      <c r="F22" s="21"/>
      <c r="G22" s="25"/>
      <c r="H22" s="26">
        <f t="shared" ref="H22:H30" si="9">+E22*G22</f>
        <v>0</v>
      </c>
      <c r="I22" s="26">
        <f t="shared" ref="I22:I30" si="10">+H22*0.139</f>
        <v>0</v>
      </c>
      <c r="J22" s="26">
        <f t="shared" ref="J22:J30" si="11">+H22+I22</f>
        <v>0</v>
      </c>
      <c r="K22" s="2"/>
    </row>
    <row r="23" spans="1:11" s="31" customFormat="1" x14ac:dyDescent="0.25">
      <c r="A23" s="2"/>
      <c r="B23" s="2"/>
      <c r="C23" s="5"/>
      <c r="D23" s="29"/>
      <c r="E23" s="5">
        <f t="shared" si="8"/>
        <v>0</v>
      </c>
      <c r="F23" s="21"/>
      <c r="G23" s="25"/>
      <c r="H23" s="26">
        <f t="shared" si="9"/>
        <v>0</v>
      </c>
      <c r="I23" s="26">
        <f t="shared" si="10"/>
        <v>0</v>
      </c>
      <c r="J23" s="26">
        <f t="shared" si="11"/>
        <v>0</v>
      </c>
      <c r="K23" s="2"/>
    </row>
    <row r="24" spans="1:11" s="31" customFormat="1" x14ac:dyDescent="0.25">
      <c r="A24" s="2"/>
      <c r="B24" s="2"/>
      <c r="C24" s="5"/>
      <c r="D24" s="29"/>
      <c r="E24" s="5">
        <f t="shared" si="8"/>
        <v>0</v>
      </c>
      <c r="F24" s="21"/>
      <c r="G24" s="25"/>
      <c r="H24" s="26">
        <f t="shared" si="9"/>
        <v>0</v>
      </c>
      <c r="I24" s="26">
        <f t="shared" si="10"/>
        <v>0</v>
      </c>
      <c r="J24" s="26">
        <f t="shared" si="11"/>
        <v>0</v>
      </c>
      <c r="K24" s="2"/>
    </row>
    <row r="25" spans="1:11" s="31" customFormat="1" x14ac:dyDescent="0.25">
      <c r="A25" s="2"/>
      <c r="B25" s="2"/>
      <c r="C25" s="5"/>
      <c r="D25" s="29"/>
      <c r="E25" s="5">
        <f t="shared" si="8"/>
        <v>0</v>
      </c>
      <c r="F25" s="21"/>
      <c r="G25" s="25"/>
      <c r="H25" s="26">
        <f t="shared" si="9"/>
        <v>0</v>
      </c>
      <c r="I25" s="26">
        <f t="shared" si="10"/>
        <v>0</v>
      </c>
      <c r="J25" s="26">
        <f t="shared" si="11"/>
        <v>0</v>
      </c>
      <c r="K25" s="2"/>
    </row>
    <row r="26" spans="1:11" x14ac:dyDescent="0.25">
      <c r="A26" s="2"/>
      <c r="B26" s="2"/>
      <c r="C26" s="5"/>
      <c r="D26" s="29"/>
      <c r="E26" s="5">
        <f t="shared" si="8"/>
        <v>0</v>
      </c>
      <c r="F26" s="21"/>
      <c r="G26" s="25"/>
      <c r="H26" s="26">
        <f t="shared" si="9"/>
        <v>0</v>
      </c>
      <c r="I26" s="26">
        <f t="shared" si="10"/>
        <v>0</v>
      </c>
      <c r="J26" s="26">
        <f t="shared" si="11"/>
        <v>0</v>
      </c>
      <c r="K26" s="2"/>
    </row>
    <row r="27" spans="1:11" x14ac:dyDescent="0.25">
      <c r="A27" s="2"/>
      <c r="B27" s="2"/>
      <c r="C27" s="5"/>
      <c r="D27" s="29"/>
      <c r="E27" s="5">
        <f t="shared" si="8"/>
        <v>0</v>
      </c>
      <c r="F27" s="21"/>
      <c r="G27" s="25"/>
      <c r="H27" s="26">
        <f t="shared" si="9"/>
        <v>0</v>
      </c>
      <c r="I27" s="26">
        <f t="shared" si="10"/>
        <v>0</v>
      </c>
      <c r="J27" s="26">
        <f t="shared" si="11"/>
        <v>0</v>
      </c>
      <c r="K27" s="2"/>
    </row>
    <row r="28" spans="1:11" x14ac:dyDescent="0.25">
      <c r="A28" s="2"/>
      <c r="B28" s="2"/>
      <c r="C28" s="5"/>
      <c r="D28" s="29"/>
      <c r="E28" s="5">
        <f t="shared" si="8"/>
        <v>0</v>
      </c>
      <c r="F28" s="21"/>
      <c r="G28" s="25"/>
      <c r="H28" s="26">
        <f t="shared" si="9"/>
        <v>0</v>
      </c>
      <c r="I28" s="26">
        <f t="shared" si="10"/>
        <v>0</v>
      </c>
      <c r="J28" s="26">
        <f t="shared" si="11"/>
        <v>0</v>
      </c>
      <c r="K28" s="2"/>
    </row>
    <row r="29" spans="1:11" x14ac:dyDescent="0.25">
      <c r="A29" s="2"/>
      <c r="B29" s="2"/>
      <c r="C29" s="5"/>
      <c r="D29" s="29"/>
      <c r="E29" s="5">
        <f t="shared" si="8"/>
        <v>0</v>
      </c>
      <c r="F29" s="21"/>
      <c r="G29" s="25"/>
      <c r="H29" s="26">
        <f t="shared" si="9"/>
        <v>0</v>
      </c>
      <c r="I29" s="26">
        <f t="shared" si="10"/>
        <v>0</v>
      </c>
      <c r="J29" s="26">
        <f t="shared" si="11"/>
        <v>0</v>
      </c>
      <c r="K29" s="2"/>
    </row>
    <row r="30" spans="1:11" x14ac:dyDescent="0.25">
      <c r="A30" s="2"/>
      <c r="B30" s="2"/>
      <c r="C30" s="5"/>
      <c r="D30" s="29"/>
      <c r="E30" s="5">
        <f t="shared" si="8"/>
        <v>0</v>
      </c>
      <c r="F30" s="21"/>
      <c r="G30" s="25"/>
      <c r="H30" s="26">
        <f t="shared" si="9"/>
        <v>0</v>
      </c>
      <c r="I30" s="26">
        <f t="shared" si="10"/>
        <v>0</v>
      </c>
      <c r="J30" s="26">
        <f t="shared" si="11"/>
        <v>0</v>
      </c>
      <c r="K30" s="2"/>
    </row>
    <row r="31" spans="1:11" x14ac:dyDescent="0.25">
      <c r="A31" s="30"/>
      <c r="B31" s="30"/>
      <c r="C31" s="32"/>
      <c r="D31" s="33"/>
      <c r="E31" s="32">
        <f t="shared" ref="E31:E36" si="12">+C31*D31</f>
        <v>0</v>
      </c>
      <c r="F31" s="34"/>
      <c r="G31" s="35"/>
      <c r="H31" s="36">
        <f t="shared" ref="H31:H36" si="13">+E31*G31</f>
        <v>0</v>
      </c>
      <c r="I31" s="36">
        <f t="shared" ref="I31:I36" si="14">+H31*0.139</f>
        <v>0</v>
      </c>
      <c r="J31" s="36">
        <f t="shared" ref="J31:J36" si="15">+H31+I31</f>
        <v>0</v>
      </c>
      <c r="K31" s="30"/>
    </row>
    <row r="32" spans="1:11" x14ac:dyDescent="0.25">
      <c r="A32" s="30"/>
      <c r="B32" s="30"/>
      <c r="C32" s="37"/>
      <c r="D32" s="38"/>
      <c r="E32" s="37">
        <f t="shared" si="12"/>
        <v>0</v>
      </c>
      <c r="F32" s="39"/>
      <c r="G32" s="35"/>
      <c r="H32" s="40">
        <f t="shared" si="13"/>
        <v>0</v>
      </c>
      <c r="I32" s="40">
        <f t="shared" si="14"/>
        <v>0</v>
      </c>
      <c r="J32" s="40">
        <f t="shared" si="15"/>
        <v>0</v>
      </c>
      <c r="K32" s="30"/>
    </row>
    <row r="33" spans="1:11" x14ac:dyDescent="0.25">
      <c r="A33" s="30"/>
      <c r="B33" s="41"/>
      <c r="C33" s="32"/>
      <c r="D33" s="33"/>
      <c r="E33" s="32">
        <f t="shared" si="12"/>
        <v>0</v>
      </c>
      <c r="F33" s="34"/>
      <c r="G33" s="35"/>
      <c r="H33" s="36">
        <f t="shared" si="13"/>
        <v>0</v>
      </c>
      <c r="I33" s="36">
        <f t="shared" si="14"/>
        <v>0</v>
      </c>
      <c r="J33" s="36">
        <f t="shared" si="15"/>
        <v>0</v>
      </c>
      <c r="K33" s="30"/>
    </row>
    <row r="34" spans="1:11" x14ac:dyDescent="0.25">
      <c r="A34" s="30"/>
      <c r="B34" s="30"/>
      <c r="C34" s="32"/>
      <c r="D34" s="33"/>
      <c r="E34" s="32">
        <f t="shared" si="12"/>
        <v>0</v>
      </c>
      <c r="F34" s="34"/>
      <c r="G34" s="35"/>
      <c r="H34" s="36">
        <f t="shared" si="13"/>
        <v>0</v>
      </c>
      <c r="I34" s="36">
        <f t="shared" si="14"/>
        <v>0</v>
      </c>
      <c r="J34" s="36">
        <f t="shared" si="15"/>
        <v>0</v>
      </c>
      <c r="K34" s="30"/>
    </row>
    <row r="35" spans="1:11" x14ac:dyDescent="0.25">
      <c r="A35" s="30"/>
      <c r="B35" s="30"/>
      <c r="C35" s="32"/>
      <c r="D35" s="33"/>
      <c r="E35" s="32">
        <f t="shared" si="12"/>
        <v>0</v>
      </c>
      <c r="F35" s="34"/>
      <c r="G35" s="35"/>
      <c r="H35" s="36">
        <f t="shared" si="13"/>
        <v>0</v>
      </c>
      <c r="I35" s="36">
        <f t="shared" si="14"/>
        <v>0</v>
      </c>
      <c r="J35" s="36">
        <f t="shared" si="15"/>
        <v>0</v>
      </c>
      <c r="K35" s="30"/>
    </row>
    <row r="36" spans="1:11" s="31" customFormat="1" x14ac:dyDescent="0.25">
      <c r="A36" s="30"/>
      <c r="B36" s="30"/>
      <c r="C36" s="32"/>
      <c r="D36" s="33"/>
      <c r="E36" s="32">
        <f t="shared" si="12"/>
        <v>0</v>
      </c>
      <c r="F36" s="34"/>
      <c r="G36" s="35"/>
      <c r="H36" s="36">
        <f t="shared" si="13"/>
        <v>0</v>
      </c>
      <c r="I36" s="36">
        <f t="shared" si="14"/>
        <v>0</v>
      </c>
      <c r="J36" s="36">
        <f t="shared" si="15"/>
        <v>0</v>
      </c>
      <c r="K36" s="30"/>
    </row>
    <row r="37" spans="1:11" x14ac:dyDescent="0.25">
      <c r="A37" s="28" t="s">
        <v>25</v>
      </c>
      <c r="B37" s="2"/>
      <c r="C37" s="5"/>
      <c r="D37" s="24"/>
      <c r="E37" s="5">
        <f>SUM(E6:E36)</f>
        <v>556</v>
      </c>
      <c r="F37" s="27"/>
      <c r="G37" s="25"/>
      <c r="H37" s="26">
        <f>SUM(H6:H36)</f>
        <v>27095.52</v>
      </c>
      <c r="I37" s="26">
        <f>SUM(I6:I36)</f>
        <v>3766.2772800000002</v>
      </c>
      <c r="J37" s="26">
        <f>SUM(J6:J36)</f>
        <v>30861.797279999999</v>
      </c>
      <c r="K37" s="2"/>
    </row>
    <row r="38" spans="1:11" s="31" customFormat="1" x14ac:dyDescent="0.25">
      <c r="A38" s="1" t="s">
        <v>28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5">
      <c r="A39" s="1" t="s">
        <v>27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5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5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5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5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5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5">
      <c r="A45"/>
      <c r="B45"/>
      <c r="C45"/>
      <c r="D45" s="9"/>
      <c r="E45" s="7"/>
      <c r="F45" s="12"/>
      <c r="G45" s="4"/>
      <c r="H45" s="7"/>
      <c r="I45" s="15"/>
      <c r="J45" s="15"/>
      <c r="K45"/>
    </row>
    <row r="46" spans="1:11" s="31" customFormat="1" x14ac:dyDescent="0.25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54" spans="1:11" s="1" customFormat="1" x14ac:dyDescent="0.25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5" x14ac:dyDescent="0.25"/>
  <cols>
    <col min="3" max="3" width="12.7265625" bestFit="1" customWidth="1"/>
  </cols>
  <sheetData>
    <row r="3" spans="1:1" x14ac:dyDescent="0.25">
      <c r="A3" s="7"/>
    </row>
    <row r="4" spans="1:1" x14ac:dyDescent="0.25">
      <c r="A4" s="7"/>
    </row>
    <row r="5" spans="1:1" x14ac:dyDescent="0.25">
      <c r="A5" s="7"/>
    </row>
    <row r="6" spans="1:1" x14ac:dyDescent="0.25">
      <c r="A6" s="7"/>
    </row>
    <row r="7" spans="1:1" x14ac:dyDescent="0.25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Holliday, Markus J - APHIS</cp:lastModifiedBy>
  <cp:lastPrinted>2011-10-07T13:08:53Z</cp:lastPrinted>
  <dcterms:created xsi:type="dcterms:W3CDTF">2001-05-15T11:23:39Z</dcterms:created>
  <dcterms:modified xsi:type="dcterms:W3CDTF">2018-05-17T13:45:12Z</dcterms:modified>
</cp:coreProperties>
</file>